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2300" windowHeight="11700" activeTab="0"/>
  </bookViews>
  <sheets>
    <sheet name="2008Summary" sheetId="1" r:id="rId1"/>
    <sheet name="tuolsj08" sheetId="2" r:id="rId2"/>
    <sheet name="08fl" sheetId="3" r:id="rId3"/>
    <sheet name="0308den" sheetId="4" r:id="rId4"/>
    <sheet name="Sheet2" sheetId="5" r:id="rId5"/>
    <sheet name="Sheet3" sheetId="6" r:id="rId6"/>
  </sheets>
  <externalReferences>
    <externalReference r:id="rId9"/>
    <externalReference r:id="rId10"/>
    <externalReference r:id="rId11"/>
  </externalReferences>
  <definedNames>
    <definedName name="_Order1" hidden="1">255</definedName>
    <definedName name="_Order2" hidden="1">255</definedName>
  </definedNames>
  <calcPr fullCalcOnLoad="1"/>
</workbook>
</file>

<file path=xl/sharedStrings.xml><?xml version="1.0" encoding="utf-8"?>
<sst xmlns="http://schemas.openxmlformats.org/spreadsheetml/2006/main" count="661" uniqueCount="67">
  <si>
    <t>2008 Summary of TID/MID Seining Study</t>
  </si>
  <si>
    <t>SURVEY PERIOD 1</t>
  </si>
  <si>
    <t># of</t>
  </si>
  <si>
    <t>Minimum</t>
  </si>
  <si>
    <t>Maximum</t>
  </si>
  <si>
    <t>Average</t>
  </si>
  <si>
    <t>Fry</t>
  </si>
  <si>
    <t>Juvenile</t>
  </si>
  <si>
    <t>Fork</t>
  </si>
  <si>
    <t>Water</t>
  </si>
  <si>
    <t>Elec.</t>
  </si>
  <si>
    <t>River</t>
  </si>
  <si>
    <t>Salmon</t>
  </si>
  <si>
    <t>Area</t>
  </si>
  <si>
    <t>Measured</t>
  </si>
  <si>
    <t>Density</t>
  </si>
  <si>
    <t>Length</t>
  </si>
  <si>
    <t>Temp.</t>
  </si>
  <si>
    <t>Cond.</t>
  </si>
  <si>
    <t>Turb.</t>
  </si>
  <si>
    <t>D.O.</t>
  </si>
  <si>
    <t>Date</t>
  </si>
  <si>
    <t>Location</t>
  </si>
  <si>
    <t>Mile</t>
  </si>
  <si>
    <t>Catch</t>
  </si>
  <si>
    <t>Sq.ft.</t>
  </si>
  <si>
    <t>(&lt;=50 mm)</t>
  </si>
  <si>
    <t>(&gt;50 mm)</t>
  </si>
  <si>
    <t>(#/1000sq.ft.)</t>
  </si>
  <si>
    <t>(mm)</t>
  </si>
  <si>
    <t>(Celsius)</t>
  </si>
  <si>
    <t>(uS/cm)</t>
  </si>
  <si>
    <t>(NTU)</t>
  </si>
  <si>
    <t>(ppm)</t>
  </si>
  <si>
    <t>22JAN</t>
  </si>
  <si>
    <t>OLGB</t>
  </si>
  <si>
    <t>50.5</t>
  </si>
  <si>
    <t>R5</t>
  </si>
  <si>
    <t>TRR</t>
  </si>
  <si>
    <t>HICK</t>
  </si>
  <si>
    <t>CHARLES</t>
  </si>
  <si>
    <t>LEGION</t>
  </si>
  <si>
    <t xml:space="preserve">SERVICE </t>
  </si>
  <si>
    <t>SHILOH</t>
  </si>
  <si>
    <t>LAIRD</t>
  </si>
  <si>
    <t>GARDNER</t>
  </si>
  <si>
    <t>Tuolumne Total</t>
  </si>
  <si>
    <t>San Joaquin Total</t>
  </si>
  <si>
    <t>SURVEY PERIOD 2</t>
  </si>
  <si>
    <t>05FEB</t>
  </si>
  <si>
    <t>SURVEY PERIOD 3</t>
  </si>
  <si>
    <t>19FEB</t>
  </si>
  <si>
    <t>SURVEY PERIOD 4</t>
  </si>
  <si>
    <t>04MAR</t>
  </si>
  <si>
    <t>SURVEY PERIOD 5</t>
  </si>
  <si>
    <t>18MAR</t>
  </si>
  <si>
    <t>SURVEY PERIOD 6</t>
  </si>
  <si>
    <t>01APR</t>
  </si>
  <si>
    <t>SURVEY PERIOD 7</t>
  </si>
  <si>
    <t>15APR</t>
  </si>
  <si>
    <t>SURVEY PERIOD 8</t>
  </si>
  <si>
    <t>29APR</t>
  </si>
  <si>
    <t>Not sampled</t>
  </si>
  <si>
    <t>SURVEY PERIOD 9</t>
  </si>
  <si>
    <t>13MAY</t>
  </si>
  <si>
    <t>SURVEY PERIOD 10</t>
  </si>
  <si>
    <t>27MAY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</si>
</sst>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\-yyyy"/>
    <numFmt numFmtId="171" formatCode="m/d"/>
    <numFmt numFmtId="172" formatCode="d\-mmm\-yyyy"/>
    <numFmt numFmtId="173" formatCode="mm/dd/yy"/>
    <numFmt numFmtId="174" formatCode="[$€-2]\ #,##0.00_);[Red]\([$€-2]\ #,##0.00\)"/>
    <numFmt numFmtId="175" formatCode="0.00_)"/>
    <numFmt numFmtId="176" formatCode="dd\-mmm\-yy"/>
    <numFmt numFmtId="177" formatCode="0.00_);\(0.00\)"/>
    <numFmt numFmtId="178" formatCode="0_);\(0\)"/>
    <numFmt numFmtId="179" formatCode="[$-409]dddd\,\ mmmm\ dd\,\ yyyy"/>
    <numFmt numFmtId="180" formatCode="[$-409]d\-mmm;@"/>
  </numFmts>
  <fonts count="9">
    <font>
      <sz val="10"/>
      <name val="Times New Roman"/>
      <family val="0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0"/>
    </font>
    <font>
      <sz val="9.75"/>
      <name val="Arial"/>
      <family val="0"/>
    </font>
    <font>
      <sz val="6"/>
      <color indexed="12"/>
      <name val="Times New Roman"/>
      <family val="1"/>
    </font>
    <font>
      <sz val="11.75"/>
      <name val="Times New Roman"/>
      <family val="1"/>
    </font>
    <font>
      <sz val="9.75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right"/>
    </xf>
    <xf numFmtId="164" fontId="1" fillId="0" borderId="1" xfId="0" applyNumberFormat="1" applyFont="1" applyFill="1" applyBorder="1" applyAlignment="1" applyProtection="1">
      <alignment horizontal="right"/>
      <protection/>
    </xf>
    <xf numFmtId="165" fontId="1" fillId="0" borderId="1" xfId="0" applyNumberFormat="1" applyFont="1" applyFill="1" applyBorder="1" applyAlignment="1" applyProtection="1" quotePrefix="1">
      <alignment horizontal="right"/>
      <protection/>
    </xf>
    <xf numFmtId="0" fontId="1" fillId="0" borderId="1" xfId="0" applyFont="1" applyFill="1" applyBorder="1" applyAlignment="1" quotePrefix="1">
      <alignment horizontal="right"/>
    </xf>
    <xf numFmtId="0" fontId="1" fillId="0" borderId="1" xfId="0" applyFont="1" applyBorder="1" applyAlignment="1" quotePrefix="1">
      <alignment horizontal="right"/>
    </xf>
    <xf numFmtId="0" fontId="1" fillId="0" borderId="0" xfId="0" applyNumberFormat="1" applyFont="1" applyFill="1" applyBorder="1" applyAlignment="1" quotePrefix="1">
      <alignment horizontal="right"/>
    </xf>
    <xf numFmtId="166" fontId="1" fillId="0" borderId="0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quotePrefix="1">
      <alignment horizontal="right"/>
    </xf>
    <xf numFmtId="164" fontId="1" fillId="0" borderId="2" xfId="0" applyNumberFormat="1" applyFont="1" applyFill="1" applyBorder="1" applyAlignment="1" applyProtection="1">
      <alignment horizontal="right"/>
      <protection locked="0"/>
    </xf>
    <xf numFmtId="166" fontId="1" fillId="0" borderId="2" xfId="0" applyNumberFormat="1" applyFont="1" applyFill="1" applyBorder="1" applyAlignment="1" applyProtection="1">
      <alignment/>
      <protection locked="0"/>
    </xf>
    <xf numFmtId="1" fontId="1" fillId="0" borderId="2" xfId="0" applyNumberFormat="1" applyFont="1" applyFill="1" applyBorder="1" applyAlignment="1" applyProtection="1">
      <alignment/>
      <protection locked="0"/>
    </xf>
    <xf numFmtId="3" fontId="1" fillId="0" borderId="2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166" fontId="1" fillId="0" borderId="2" xfId="0" applyNumberFormat="1" applyFont="1" applyFill="1" applyBorder="1" applyAlignment="1" applyProtection="1">
      <alignment/>
      <protection/>
    </xf>
    <xf numFmtId="1" fontId="1" fillId="0" borderId="2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 quotePrefix="1">
      <alignment horizontal="right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6" fontId="1" fillId="0" borderId="1" xfId="0" applyNumberFormat="1" applyFont="1" applyFill="1" applyBorder="1" applyAlignment="1" applyProtection="1">
      <alignment/>
      <protection locked="0"/>
    </xf>
    <xf numFmtId="1" fontId="1" fillId="0" borderId="1" xfId="0" applyNumberFormat="1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/>
      <protection/>
    </xf>
    <xf numFmtId="1" fontId="1" fillId="0" borderId="1" xfId="0" applyNumberFormat="1" applyFont="1" applyFill="1" applyBorder="1" applyAlignment="1" applyProtection="1">
      <alignment/>
      <protection/>
    </xf>
    <xf numFmtId="166" fontId="1" fillId="0" borderId="1" xfId="0" applyNumberFormat="1" applyFont="1" applyFill="1" applyBorder="1" applyAlignment="1" applyProtection="1">
      <alignment/>
      <protection/>
    </xf>
    <xf numFmtId="1" fontId="1" fillId="0" borderId="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166" fontId="1" fillId="0" borderId="0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 applyProtection="1">
      <alignment horizontal="right"/>
      <protection/>
    </xf>
    <xf numFmtId="1" fontId="1" fillId="0" borderId="1" xfId="0" applyNumberFormat="1" applyFont="1" applyFill="1" applyBorder="1" applyAlignment="1" applyProtection="1">
      <alignment horizontal="right"/>
      <protection/>
    </xf>
    <xf numFmtId="16" fontId="1" fillId="0" borderId="0" xfId="0" applyNumberFormat="1" applyFont="1" applyFill="1" applyBorder="1" applyAlignment="1" quotePrefix="1">
      <alignment horizontal="right"/>
    </xf>
    <xf numFmtId="1" fontId="1" fillId="0" borderId="0" xfId="0" applyNumberFormat="1" applyFont="1" applyFill="1" applyBorder="1" applyAlignment="1">
      <alignment horizontal="right"/>
    </xf>
    <xf numFmtId="16" fontId="1" fillId="0" borderId="2" xfId="0" applyNumberFormat="1" applyFont="1" applyFill="1" applyBorder="1" applyAlignment="1" quotePrefix="1">
      <alignment horizontal="right"/>
    </xf>
    <xf numFmtId="164" fontId="1" fillId="0" borderId="2" xfId="0" applyNumberFormat="1" applyFont="1" applyFill="1" applyBorder="1" applyAlignment="1" applyProtection="1">
      <alignment horizontal="right"/>
      <protection/>
    </xf>
    <xf numFmtId="166" fontId="1" fillId="0" borderId="2" xfId="0" applyNumberFormat="1" applyFont="1" applyBorder="1" applyAlignment="1">
      <alignment/>
    </xf>
    <xf numFmtId="16" fontId="1" fillId="0" borderId="1" xfId="0" applyNumberFormat="1" applyFont="1" applyFill="1" applyBorder="1" applyAlignment="1" quotePrefix="1">
      <alignment horizontal="right"/>
    </xf>
    <xf numFmtId="166" fontId="1" fillId="0" borderId="1" xfId="0" applyNumberFormat="1" applyFont="1" applyBorder="1" applyAlignment="1">
      <alignment/>
    </xf>
    <xf numFmtId="0" fontId="1" fillId="0" borderId="0" xfId="0" applyFont="1" applyFill="1" applyBorder="1" applyAlignment="1" quotePrefix="1">
      <alignment horizontal="right"/>
    </xf>
    <xf numFmtId="0" fontId="1" fillId="0" borderId="2" xfId="0" applyFont="1" applyFill="1" applyBorder="1" applyAlignment="1" quotePrefix="1">
      <alignment horizontal="right"/>
    </xf>
    <xf numFmtId="1" fontId="1" fillId="0" borderId="0" xfId="0" applyNumberFormat="1" applyFont="1" applyFill="1" applyBorder="1" applyAlignment="1" quotePrefix="1">
      <alignment horizontal="right"/>
    </xf>
    <xf numFmtId="166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Alignment="1">
      <alignment/>
    </xf>
    <xf numFmtId="166" fontId="1" fillId="0" borderId="2" xfId="0" applyNumberFormat="1" applyFont="1" applyFill="1" applyBorder="1" applyAlignment="1" applyProtection="1">
      <alignment horizontal="right"/>
      <protection/>
    </xf>
    <xf numFmtId="166" fontId="1" fillId="0" borderId="2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 applyProtection="1" quotePrefix="1">
      <alignment/>
      <protection/>
    </xf>
    <xf numFmtId="166" fontId="1" fillId="0" borderId="1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Times New Roman"/>
                <a:ea typeface="Times New Roman"/>
                <a:cs typeface="Times New Roman"/>
              </a:rPr>
              <a:t>2008 Tuolumne and San Joaquin River daily mean flow  
Provisional USGS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3"/>
          <c:w val="0.9495"/>
          <c:h val="0.789"/>
        </c:manualLayout>
      </c:layout>
      <c:lineChart>
        <c:grouping val="standard"/>
        <c:varyColors val="0"/>
        <c:ser>
          <c:idx val="0"/>
          <c:order val="0"/>
          <c:tx>
            <c:v>La Grange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'[3]data'!$A$2560:$A$2741</c:f>
              <c:numCache>
                <c:ptCount val="182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</c:numCache>
            </c:numRef>
          </c:cat>
          <c:val>
            <c:numRef>
              <c:f>'[3]data'!$B$2560:$B$2741</c:f>
              <c:numCache>
                <c:ptCount val="182"/>
                <c:pt idx="0">
                  <c:v>159</c:v>
                </c:pt>
                <c:pt idx="1">
                  <c:v>159</c:v>
                </c:pt>
                <c:pt idx="2">
                  <c:v>165</c:v>
                </c:pt>
                <c:pt idx="3">
                  <c:v>165</c:v>
                </c:pt>
                <c:pt idx="4">
                  <c:v>164</c:v>
                </c:pt>
                <c:pt idx="5">
                  <c:v>165</c:v>
                </c:pt>
                <c:pt idx="6">
                  <c:v>177</c:v>
                </c:pt>
                <c:pt idx="7">
                  <c:v>168</c:v>
                </c:pt>
                <c:pt idx="8">
                  <c:v>174</c:v>
                </c:pt>
                <c:pt idx="9">
                  <c:v>164</c:v>
                </c:pt>
                <c:pt idx="10">
                  <c:v>165</c:v>
                </c:pt>
                <c:pt idx="11">
                  <c:v>166</c:v>
                </c:pt>
                <c:pt idx="12">
                  <c:v>165</c:v>
                </c:pt>
                <c:pt idx="13">
                  <c:v>164</c:v>
                </c:pt>
                <c:pt idx="14">
                  <c:v>165</c:v>
                </c:pt>
                <c:pt idx="15">
                  <c:v>165</c:v>
                </c:pt>
                <c:pt idx="16">
                  <c:v>166</c:v>
                </c:pt>
                <c:pt idx="17">
                  <c:v>166</c:v>
                </c:pt>
                <c:pt idx="18">
                  <c:v>166</c:v>
                </c:pt>
                <c:pt idx="19">
                  <c:v>164</c:v>
                </c:pt>
                <c:pt idx="20">
                  <c:v>165</c:v>
                </c:pt>
                <c:pt idx="21">
                  <c:v>176</c:v>
                </c:pt>
                <c:pt idx="22">
                  <c:v>178</c:v>
                </c:pt>
                <c:pt idx="23">
                  <c:v>173</c:v>
                </c:pt>
                <c:pt idx="24">
                  <c:v>164</c:v>
                </c:pt>
                <c:pt idx="25">
                  <c:v>166</c:v>
                </c:pt>
                <c:pt idx="26">
                  <c:v>167</c:v>
                </c:pt>
                <c:pt idx="27">
                  <c:v>167</c:v>
                </c:pt>
                <c:pt idx="28">
                  <c:v>167</c:v>
                </c:pt>
                <c:pt idx="29">
                  <c:v>166</c:v>
                </c:pt>
                <c:pt idx="30">
                  <c:v>166</c:v>
                </c:pt>
                <c:pt idx="31">
                  <c:v>166</c:v>
                </c:pt>
                <c:pt idx="32">
                  <c:v>165</c:v>
                </c:pt>
                <c:pt idx="33">
                  <c:v>166</c:v>
                </c:pt>
                <c:pt idx="34">
                  <c:v>170</c:v>
                </c:pt>
                <c:pt idx="35">
                  <c:v>171</c:v>
                </c:pt>
                <c:pt idx="36">
                  <c:v>168</c:v>
                </c:pt>
                <c:pt idx="37">
                  <c:v>169</c:v>
                </c:pt>
                <c:pt idx="38">
                  <c:v>171</c:v>
                </c:pt>
                <c:pt idx="39">
                  <c:v>171</c:v>
                </c:pt>
                <c:pt idx="40">
                  <c:v>174</c:v>
                </c:pt>
                <c:pt idx="41">
                  <c:v>170</c:v>
                </c:pt>
                <c:pt idx="42">
                  <c:v>167</c:v>
                </c:pt>
                <c:pt idx="43">
                  <c:v>166</c:v>
                </c:pt>
                <c:pt idx="44">
                  <c:v>166</c:v>
                </c:pt>
                <c:pt idx="45">
                  <c:v>167</c:v>
                </c:pt>
                <c:pt idx="46">
                  <c:v>165</c:v>
                </c:pt>
                <c:pt idx="47">
                  <c:v>166</c:v>
                </c:pt>
                <c:pt idx="48">
                  <c:v>166</c:v>
                </c:pt>
                <c:pt idx="49">
                  <c:v>177</c:v>
                </c:pt>
                <c:pt idx="50">
                  <c:v>176</c:v>
                </c:pt>
                <c:pt idx="51">
                  <c:v>177</c:v>
                </c:pt>
                <c:pt idx="52">
                  <c:v>177</c:v>
                </c:pt>
                <c:pt idx="53">
                  <c:v>177</c:v>
                </c:pt>
                <c:pt idx="54">
                  <c:v>178</c:v>
                </c:pt>
                <c:pt idx="55">
                  <c:v>171</c:v>
                </c:pt>
                <c:pt idx="56">
                  <c:v>163</c:v>
                </c:pt>
                <c:pt idx="57">
                  <c:v>162</c:v>
                </c:pt>
                <c:pt idx="58">
                  <c:v>163</c:v>
                </c:pt>
                <c:pt idx="59">
                  <c:v>163</c:v>
                </c:pt>
                <c:pt idx="60">
                  <c:v>162</c:v>
                </c:pt>
                <c:pt idx="61">
                  <c:v>163</c:v>
                </c:pt>
                <c:pt idx="62">
                  <c:v>166</c:v>
                </c:pt>
                <c:pt idx="63">
                  <c:v>170</c:v>
                </c:pt>
                <c:pt idx="64">
                  <c:v>170</c:v>
                </c:pt>
                <c:pt idx="65">
                  <c:v>171</c:v>
                </c:pt>
                <c:pt idx="66">
                  <c:v>173</c:v>
                </c:pt>
                <c:pt idx="67">
                  <c:v>177</c:v>
                </c:pt>
                <c:pt idx="68">
                  <c:v>177</c:v>
                </c:pt>
                <c:pt idx="69">
                  <c:v>178</c:v>
                </c:pt>
                <c:pt idx="70">
                  <c:v>179</c:v>
                </c:pt>
                <c:pt idx="71">
                  <c:v>168</c:v>
                </c:pt>
                <c:pt idx="72">
                  <c:v>164</c:v>
                </c:pt>
                <c:pt idx="73">
                  <c:v>164</c:v>
                </c:pt>
                <c:pt idx="74">
                  <c:v>163</c:v>
                </c:pt>
                <c:pt idx="75">
                  <c:v>162</c:v>
                </c:pt>
                <c:pt idx="76">
                  <c:v>162</c:v>
                </c:pt>
                <c:pt idx="77">
                  <c:v>168</c:v>
                </c:pt>
                <c:pt idx="78">
                  <c:v>175</c:v>
                </c:pt>
                <c:pt idx="79">
                  <c:v>173</c:v>
                </c:pt>
                <c:pt idx="80">
                  <c:v>164</c:v>
                </c:pt>
                <c:pt idx="81">
                  <c:v>159</c:v>
                </c:pt>
                <c:pt idx="82">
                  <c:v>162</c:v>
                </c:pt>
                <c:pt idx="83">
                  <c:v>160</c:v>
                </c:pt>
                <c:pt idx="84">
                  <c:v>159</c:v>
                </c:pt>
                <c:pt idx="85">
                  <c:v>159</c:v>
                </c:pt>
                <c:pt idx="86">
                  <c:v>159</c:v>
                </c:pt>
                <c:pt idx="87">
                  <c:v>166</c:v>
                </c:pt>
                <c:pt idx="88">
                  <c:v>160</c:v>
                </c:pt>
                <c:pt idx="89">
                  <c:v>160</c:v>
                </c:pt>
                <c:pt idx="90">
                  <c:v>159</c:v>
                </c:pt>
                <c:pt idx="91">
                  <c:v>170</c:v>
                </c:pt>
                <c:pt idx="92">
                  <c:v>169</c:v>
                </c:pt>
                <c:pt idx="93">
                  <c:v>163</c:v>
                </c:pt>
                <c:pt idx="94">
                  <c:v>158</c:v>
                </c:pt>
                <c:pt idx="95">
                  <c:v>161</c:v>
                </c:pt>
                <c:pt idx="96">
                  <c:v>169</c:v>
                </c:pt>
                <c:pt idx="97">
                  <c:v>172</c:v>
                </c:pt>
                <c:pt idx="98">
                  <c:v>171</c:v>
                </c:pt>
                <c:pt idx="99">
                  <c:v>172</c:v>
                </c:pt>
                <c:pt idx="100">
                  <c:v>172</c:v>
                </c:pt>
                <c:pt idx="101">
                  <c:v>178</c:v>
                </c:pt>
                <c:pt idx="102">
                  <c:v>180</c:v>
                </c:pt>
                <c:pt idx="103">
                  <c:v>180</c:v>
                </c:pt>
                <c:pt idx="104">
                  <c:v>177</c:v>
                </c:pt>
                <c:pt idx="105">
                  <c:v>165</c:v>
                </c:pt>
                <c:pt idx="106">
                  <c:v>163</c:v>
                </c:pt>
                <c:pt idx="107">
                  <c:v>164</c:v>
                </c:pt>
                <c:pt idx="108">
                  <c:v>165</c:v>
                </c:pt>
                <c:pt idx="109">
                  <c:v>755</c:v>
                </c:pt>
                <c:pt idx="110">
                  <c:v>1300</c:v>
                </c:pt>
                <c:pt idx="111">
                  <c:v>1270</c:v>
                </c:pt>
                <c:pt idx="112">
                  <c:v>1310</c:v>
                </c:pt>
                <c:pt idx="113">
                  <c:v>1310</c:v>
                </c:pt>
                <c:pt idx="114">
                  <c:v>1310</c:v>
                </c:pt>
                <c:pt idx="115">
                  <c:v>1130</c:v>
                </c:pt>
                <c:pt idx="116">
                  <c:v>962</c:v>
                </c:pt>
                <c:pt idx="117">
                  <c:v>861</c:v>
                </c:pt>
                <c:pt idx="118">
                  <c:v>852</c:v>
                </c:pt>
                <c:pt idx="119">
                  <c:v>862</c:v>
                </c:pt>
                <c:pt idx="120">
                  <c:v>851</c:v>
                </c:pt>
                <c:pt idx="121">
                  <c:v>851</c:v>
                </c:pt>
                <c:pt idx="122">
                  <c:v>856</c:v>
                </c:pt>
                <c:pt idx="123">
                  <c:v>851</c:v>
                </c:pt>
                <c:pt idx="124">
                  <c:v>1040</c:v>
                </c:pt>
                <c:pt idx="125">
                  <c:v>1310</c:v>
                </c:pt>
                <c:pt idx="126">
                  <c:v>1300</c:v>
                </c:pt>
                <c:pt idx="127">
                  <c:v>1300</c:v>
                </c:pt>
                <c:pt idx="128">
                  <c:v>1300</c:v>
                </c:pt>
                <c:pt idx="129">
                  <c:v>1300</c:v>
                </c:pt>
                <c:pt idx="130">
                  <c:v>1170</c:v>
                </c:pt>
                <c:pt idx="131">
                  <c:v>915</c:v>
                </c:pt>
                <c:pt idx="132">
                  <c:v>817</c:v>
                </c:pt>
                <c:pt idx="133">
                  <c:v>809</c:v>
                </c:pt>
                <c:pt idx="134">
                  <c:v>808</c:v>
                </c:pt>
                <c:pt idx="135">
                  <c:v>802</c:v>
                </c:pt>
                <c:pt idx="136">
                  <c:v>811</c:v>
                </c:pt>
                <c:pt idx="137">
                  <c:v>830</c:v>
                </c:pt>
                <c:pt idx="138">
                  <c:v>758</c:v>
                </c:pt>
                <c:pt idx="139">
                  <c:v>650</c:v>
                </c:pt>
                <c:pt idx="140">
                  <c:v>482</c:v>
                </c:pt>
                <c:pt idx="141">
                  <c:v>314</c:v>
                </c:pt>
                <c:pt idx="142">
                  <c:v>236</c:v>
                </c:pt>
                <c:pt idx="143">
                  <c:v>182</c:v>
                </c:pt>
                <c:pt idx="144">
                  <c:v>173</c:v>
                </c:pt>
                <c:pt idx="145">
                  <c:v>174</c:v>
                </c:pt>
                <c:pt idx="146">
                  <c:v>175</c:v>
                </c:pt>
                <c:pt idx="147">
                  <c:v>176</c:v>
                </c:pt>
                <c:pt idx="148">
                  <c:v>178</c:v>
                </c:pt>
                <c:pt idx="149">
                  <c:v>175</c:v>
                </c:pt>
                <c:pt idx="150">
                  <c:v>154</c:v>
                </c:pt>
                <c:pt idx="151">
                  <c:v>136</c:v>
                </c:pt>
                <c:pt idx="152">
                  <c:v>98</c:v>
                </c:pt>
                <c:pt idx="153">
                  <c:v>77</c:v>
                </c:pt>
              </c:numCache>
            </c:numRef>
          </c:val>
          <c:smooth val="0"/>
        </c:ser>
        <c:ser>
          <c:idx val="2"/>
          <c:order val="1"/>
          <c:tx>
            <c:v>Modesto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'[3]data'!$A$2560:$A$2741</c:f>
              <c:numCache>
                <c:ptCount val="182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</c:numCache>
            </c:numRef>
          </c:cat>
          <c:val>
            <c:numRef>
              <c:f>'[3]data'!$H$2560:$H$2741</c:f>
              <c:numCache>
                <c:ptCount val="182"/>
                <c:pt idx="0">
                  <c:v>233</c:v>
                </c:pt>
                <c:pt idx="1">
                  <c:v>233</c:v>
                </c:pt>
                <c:pt idx="2">
                  <c:v>237</c:v>
                </c:pt>
                <c:pt idx="3">
                  <c:v>389</c:v>
                </c:pt>
                <c:pt idx="4">
                  <c:v>473</c:v>
                </c:pt>
                <c:pt idx="5">
                  <c:v>751</c:v>
                </c:pt>
                <c:pt idx="6">
                  <c:v>855</c:v>
                </c:pt>
                <c:pt idx="7">
                  <c:v>470</c:v>
                </c:pt>
                <c:pt idx="8">
                  <c:v>366</c:v>
                </c:pt>
                <c:pt idx="9">
                  <c:v>338</c:v>
                </c:pt>
                <c:pt idx="10">
                  <c:v>315</c:v>
                </c:pt>
                <c:pt idx="11">
                  <c:v>299</c:v>
                </c:pt>
                <c:pt idx="12">
                  <c:v>287</c:v>
                </c:pt>
                <c:pt idx="13">
                  <c:v>277</c:v>
                </c:pt>
                <c:pt idx="14">
                  <c:v>271</c:v>
                </c:pt>
                <c:pt idx="15">
                  <c:v>259</c:v>
                </c:pt>
                <c:pt idx="16">
                  <c:v>253</c:v>
                </c:pt>
                <c:pt idx="17">
                  <c:v>251</c:v>
                </c:pt>
                <c:pt idx="18">
                  <c:v>249</c:v>
                </c:pt>
                <c:pt idx="19">
                  <c:v>248</c:v>
                </c:pt>
                <c:pt idx="20">
                  <c:v>247</c:v>
                </c:pt>
                <c:pt idx="21">
                  <c:v>293</c:v>
                </c:pt>
                <c:pt idx="22">
                  <c:v>338</c:v>
                </c:pt>
                <c:pt idx="23">
                  <c:v>1530</c:v>
                </c:pt>
                <c:pt idx="24">
                  <c:v>1690</c:v>
                </c:pt>
                <c:pt idx="25">
                  <c:v>804</c:v>
                </c:pt>
                <c:pt idx="26">
                  <c:v>579</c:v>
                </c:pt>
                <c:pt idx="27">
                  <c:v>922</c:v>
                </c:pt>
                <c:pt idx="28">
                  <c:v>1250</c:v>
                </c:pt>
                <c:pt idx="29">
                  <c:v>609</c:v>
                </c:pt>
                <c:pt idx="30">
                  <c:v>500</c:v>
                </c:pt>
                <c:pt idx="31">
                  <c:v>443</c:v>
                </c:pt>
                <c:pt idx="32">
                  <c:v>450</c:v>
                </c:pt>
                <c:pt idx="33">
                  <c:v>501</c:v>
                </c:pt>
                <c:pt idx="34">
                  <c:v>917</c:v>
                </c:pt>
                <c:pt idx="35">
                  <c:v>698</c:v>
                </c:pt>
                <c:pt idx="36">
                  <c:v>469</c:v>
                </c:pt>
                <c:pt idx="37">
                  <c:v>402</c:v>
                </c:pt>
                <c:pt idx="38">
                  <c:v>368</c:v>
                </c:pt>
                <c:pt idx="39">
                  <c:v>346</c:v>
                </c:pt>
                <c:pt idx="40">
                  <c:v>328</c:v>
                </c:pt>
                <c:pt idx="41">
                  <c:v>322</c:v>
                </c:pt>
                <c:pt idx="42">
                  <c:v>315</c:v>
                </c:pt>
                <c:pt idx="43">
                  <c:v>295</c:v>
                </c:pt>
                <c:pt idx="44">
                  <c:v>291</c:v>
                </c:pt>
                <c:pt idx="45">
                  <c:v>285</c:v>
                </c:pt>
                <c:pt idx="46">
                  <c:v>287</c:v>
                </c:pt>
                <c:pt idx="47">
                  <c:v>280</c:v>
                </c:pt>
                <c:pt idx="48">
                  <c:v>277</c:v>
                </c:pt>
                <c:pt idx="49">
                  <c:v>284</c:v>
                </c:pt>
                <c:pt idx="50">
                  <c:v>327</c:v>
                </c:pt>
                <c:pt idx="51">
                  <c:v>329</c:v>
                </c:pt>
                <c:pt idx="52">
                  <c:v>331</c:v>
                </c:pt>
                <c:pt idx="53">
                  <c:v>315</c:v>
                </c:pt>
                <c:pt idx="54">
                  <c:v>356</c:v>
                </c:pt>
                <c:pt idx="55">
                  <c:v>832</c:v>
                </c:pt>
                <c:pt idx="56">
                  <c:v>1000</c:v>
                </c:pt>
                <c:pt idx="57">
                  <c:v>523</c:v>
                </c:pt>
                <c:pt idx="58">
                  <c:v>414</c:v>
                </c:pt>
                <c:pt idx="59">
                  <c:v>369</c:v>
                </c:pt>
                <c:pt idx="60">
                  <c:v>342</c:v>
                </c:pt>
                <c:pt idx="61">
                  <c:v>330</c:v>
                </c:pt>
                <c:pt idx="62">
                  <c:v>313</c:v>
                </c:pt>
                <c:pt idx="63">
                  <c:v>308</c:v>
                </c:pt>
                <c:pt idx="64">
                  <c:v>294</c:v>
                </c:pt>
                <c:pt idx="65">
                  <c:v>292</c:v>
                </c:pt>
                <c:pt idx="66">
                  <c:v>281</c:v>
                </c:pt>
                <c:pt idx="67">
                  <c:v>277</c:v>
                </c:pt>
                <c:pt idx="68">
                  <c:v>278</c:v>
                </c:pt>
                <c:pt idx="69">
                  <c:v>279</c:v>
                </c:pt>
                <c:pt idx="70">
                  <c:v>280</c:v>
                </c:pt>
                <c:pt idx="71">
                  <c:v>278</c:v>
                </c:pt>
                <c:pt idx="72">
                  <c:v>275</c:v>
                </c:pt>
                <c:pt idx="73">
                  <c:v>270</c:v>
                </c:pt>
                <c:pt idx="74">
                  <c:v>267</c:v>
                </c:pt>
                <c:pt idx="75">
                  <c:v>255</c:v>
                </c:pt>
                <c:pt idx="76">
                  <c:v>253</c:v>
                </c:pt>
                <c:pt idx="77">
                  <c:v>252</c:v>
                </c:pt>
                <c:pt idx="78">
                  <c:v>270</c:v>
                </c:pt>
                <c:pt idx="79">
                  <c:v>277</c:v>
                </c:pt>
                <c:pt idx="80">
                  <c:v>277</c:v>
                </c:pt>
                <c:pt idx="81">
                  <c:v>303</c:v>
                </c:pt>
                <c:pt idx="82">
                  <c:v>293</c:v>
                </c:pt>
                <c:pt idx="83">
                  <c:v>319</c:v>
                </c:pt>
                <c:pt idx="84">
                  <c:v>291</c:v>
                </c:pt>
                <c:pt idx="85">
                  <c:v>285</c:v>
                </c:pt>
                <c:pt idx="86">
                  <c:v>287</c:v>
                </c:pt>
                <c:pt idx="87">
                  <c:v>295</c:v>
                </c:pt>
                <c:pt idx="88">
                  <c:v>309</c:v>
                </c:pt>
                <c:pt idx="89">
                  <c:v>305</c:v>
                </c:pt>
                <c:pt idx="90">
                  <c:v>327</c:v>
                </c:pt>
                <c:pt idx="91">
                  <c:v>311</c:v>
                </c:pt>
                <c:pt idx="92">
                  <c:v>303</c:v>
                </c:pt>
                <c:pt idx="93">
                  <c:v>321</c:v>
                </c:pt>
                <c:pt idx="94">
                  <c:v>309</c:v>
                </c:pt>
                <c:pt idx="95">
                  <c:v>295</c:v>
                </c:pt>
                <c:pt idx="96">
                  <c:v>287</c:v>
                </c:pt>
                <c:pt idx="97">
                  <c:v>288</c:v>
                </c:pt>
                <c:pt idx="98">
                  <c:v>301</c:v>
                </c:pt>
                <c:pt idx="99">
                  <c:v>314</c:v>
                </c:pt>
                <c:pt idx="100">
                  <c:v>315</c:v>
                </c:pt>
                <c:pt idx="101">
                  <c:v>308</c:v>
                </c:pt>
                <c:pt idx="102">
                  <c:v>320</c:v>
                </c:pt>
                <c:pt idx="103">
                  <c:v>326</c:v>
                </c:pt>
                <c:pt idx="104">
                  <c:v>306</c:v>
                </c:pt>
                <c:pt idx="105">
                  <c:v>300</c:v>
                </c:pt>
                <c:pt idx="106">
                  <c:v>291</c:v>
                </c:pt>
                <c:pt idx="107">
                  <c:v>289</c:v>
                </c:pt>
                <c:pt idx="108">
                  <c:v>299</c:v>
                </c:pt>
                <c:pt idx="109">
                  <c:v>313</c:v>
                </c:pt>
                <c:pt idx="110">
                  <c:v>738</c:v>
                </c:pt>
                <c:pt idx="111">
                  <c:v>1220</c:v>
                </c:pt>
                <c:pt idx="112">
                  <c:v>1260</c:v>
                </c:pt>
                <c:pt idx="113">
                  <c:v>1300</c:v>
                </c:pt>
                <c:pt idx="114">
                  <c:v>1310</c:v>
                </c:pt>
                <c:pt idx="115">
                  <c:v>1290</c:v>
                </c:pt>
                <c:pt idx="116">
                  <c:v>1170</c:v>
                </c:pt>
                <c:pt idx="117">
                  <c:v>1050</c:v>
                </c:pt>
                <c:pt idx="118">
                  <c:v>982</c:v>
                </c:pt>
                <c:pt idx="119">
                  <c:v>963</c:v>
                </c:pt>
                <c:pt idx="120">
                  <c:v>979</c:v>
                </c:pt>
                <c:pt idx="121">
                  <c:v>974</c:v>
                </c:pt>
                <c:pt idx="122">
                  <c:v>966</c:v>
                </c:pt>
                <c:pt idx="123">
                  <c:v>965</c:v>
                </c:pt>
                <c:pt idx="124">
                  <c:v>967</c:v>
                </c:pt>
                <c:pt idx="125">
                  <c:v>1170</c:v>
                </c:pt>
                <c:pt idx="126">
                  <c:v>1300</c:v>
                </c:pt>
                <c:pt idx="127">
                  <c:v>1310</c:v>
                </c:pt>
                <c:pt idx="128">
                  <c:v>1320</c:v>
                </c:pt>
                <c:pt idx="129">
                  <c:v>1310</c:v>
                </c:pt>
                <c:pt idx="130">
                  <c:v>1320</c:v>
                </c:pt>
                <c:pt idx="131">
                  <c:v>1186</c:v>
                </c:pt>
                <c:pt idx="132">
                  <c:v>1040</c:v>
                </c:pt>
                <c:pt idx="133">
                  <c:v>955</c:v>
                </c:pt>
                <c:pt idx="134">
                  <c:v>941</c:v>
                </c:pt>
                <c:pt idx="135">
                  <c:v>935</c:v>
                </c:pt>
                <c:pt idx="136">
                  <c:v>918</c:v>
                </c:pt>
                <c:pt idx="137">
                  <c:v>918</c:v>
                </c:pt>
                <c:pt idx="138">
                  <c:v>933</c:v>
                </c:pt>
                <c:pt idx="139">
                  <c:v>882</c:v>
                </c:pt>
                <c:pt idx="140">
                  <c:v>810</c:v>
                </c:pt>
                <c:pt idx="141">
                  <c:v>678</c:v>
                </c:pt>
                <c:pt idx="142">
                  <c:v>528</c:v>
                </c:pt>
                <c:pt idx="143">
                  <c:v>434</c:v>
                </c:pt>
                <c:pt idx="146">
                  <c:v>350</c:v>
                </c:pt>
                <c:pt idx="147">
                  <c:v>328</c:v>
                </c:pt>
                <c:pt idx="148">
                  <c:v>323</c:v>
                </c:pt>
                <c:pt idx="149">
                  <c:v>321</c:v>
                </c:pt>
                <c:pt idx="150">
                  <c:v>307</c:v>
                </c:pt>
                <c:pt idx="151">
                  <c:v>294</c:v>
                </c:pt>
                <c:pt idx="152">
                  <c:v>284</c:v>
                </c:pt>
                <c:pt idx="153">
                  <c:v>261</c:v>
                </c:pt>
              </c:numCache>
            </c:numRef>
          </c:val>
          <c:smooth val="0"/>
        </c:ser>
        <c:ser>
          <c:idx val="3"/>
          <c:order val="2"/>
          <c:tx>
            <c:v>Vernalis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'[3]data'!$A$2560:$A$2741</c:f>
              <c:numCache>
                <c:ptCount val="182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</c:numCache>
            </c:numRef>
          </c:cat>
          <c:val>
            <c:numRef>
              <c:f>'[3]data'!$L$2560:$L$2741</c:f>
              <c:numCache>
                <c:ptCount val="182"/>
                <c:pt idx="0">
                  <c:v>1400</c:v>
                </c:pt>
                <c:pt idx="1">
                  <c:v>1370</c:v>
                </c:pt>
                <c:pt idx="2">
                  <c:v>1360</c:v>
                </c:pt>
                <c:pt idx="8">
                  <c:v>2430</c:v>
                </c:pt>
                <c:pt idx="9">
                  <c:v>2210</c:v>
                </c:pt>
                <c:pt idx="10">
                  <c:v>2070</c:v>
                </c:pt>
                <c:pt idx="11">
                  <c:v>1940</c:v>
                </c:pt>
                <c:pt idx="12">
                  <c:v>1830</c:v>
                </c:pt>
                <c:pt idx="13">
                  <c:v>1720</c:v>
                </c:pt>
                <c:pt idx="14">
                  <c:v>1650</c:v>
                </c:pt>
                <c:pt idx="15">
                  <c:v>1610</c:v>
                </c:pt>
                <c:pt idx="16">
                  <c:v>1560</c:v>
                </c:pt>
                <c:pt idx="17">
                  <c:v>1510</c:v>
                </c:pt>
                <c:pt idx="18">
                  <c:v>1500</c:v>
                </c:pt>
                <c:pt idx="19">
                  <c:v>1490</c:v>
                </c:pt>
                <c:pt idx="20">
                  <c:v>1490</c:v>
                </c:pt>
                <c:pt idx="21">
                  <c:v>1500</c:v>
                </c:pt>
                <c:pt idx="22">
                  <c:v>1610</c:v>
                </c:pt>
                <c:pt idx="23">
                  <c:v>1870</c:v>
                </c:pt>
                <c:pt idx="24">
                  <c:v>3650</c:v>
                </c:pt>
                <c:pt idx="25">
                  <c:v>4300</c:v>
                </c:pt>
                <c:pt idx="26">
                  <c:v>4180</c:v>
                </c:pt>
                <c:pt idx="27">
                  <c:v>3930</c:v>
                </c:pt>
                <c:pt idx="28">
                  <c:v>4510</c:v>
                </c:pt>
                <c:pt idx="29">
                  <c:v>4180</c:v>
                </c:pt>
                <c:pt idx="30">
                  <c:v>3550</c:v>
                </c:pt>
                <c:pt idx="31">
                  <c:v>3270</c:v>
                </c:pt>
                <c:pt idx="32">
                  <c:v>2930</c:v>
                </c:pt>
                <c:pt idx="33">
                  <c:v>2740</c:v>
                </c:pt>
                <c:pt idx="34">
                  <c:v>2730</c:v>
                </c:pt>
                <c:pt idx="35">
                  <c:v>3120</c:v>
                </c:pt>
                <c:pt idx="36">
                  <c:v>3010</c:v>
                </c:pt>
                <c:pt idx="37">
                  <c:v>3040</c:v>
                </c:pt>
                <c:pt idx="38">
                  <c:v>2910</c:v>
                </c:pt>
                <c:pt idx="39">
                  <c:v>2630</c:v>
                </c:pt>
                <c:pt idx="40">
                  <c:v>2400</c:v>
                </c:pt>
                <c:pt idx="42">
                  <c:v>2140</c:v>
                </c:pt>
                <c:pt idx="43">
                  <c:v>2020</c:v>
                </c:pt>
                <c:pt idx="44">
                  <c:v>1970</c:v>
                </c:pt>
                <c:pt idx="45">
                  <c:v>1870</c:v>
                </c:pt>
                <c:pt idx="46">
                  <c:v>1810</c:v>
                </c:pt>
                <c:pt idx="47">
                  <c:v>1770</c:v>
                </c:pt>
                <c:pt idx="48">
                  <c:v>1720</c:v>
                </c:pt>
                <c:pt idx="49">
                  <c:v>1680</c:v>
                </c:pt>
                <c:pt idx="51">
                  <c:v>1710</c:v>
                </c:pt>
                <c:pt idx="52">
                  <c:v>1750</c:v>
                </c:pt>
                <c:pt idx="53">
                  <c:v>1890</c:v>
                </c:pt>
                <c:pt idx="54">
                  <c:v>2100</c:v>
                </c:pt>
                <c:pt idx="55">
                  <c:v>2190</c:v>
                </c:pt>
                <c:pt idx="56">
                  <c:v>3080</c:v>
                </c:pt>
                <c:pt idx="57">
                  <c:v>3250</c:v>
                </c:pt>
                <c:pt idx="58">
                  <c:v>2940</c:v>
                </c:pt>
                <c:pt idx="59">
                  <c:v>2720</c:v>
                </c:pt>
                <c:pt idx="60">
                  <c:v>2490</c:v>
                </c:pt>
                <c:pt idx="61">
                  <c:v>2270</c:v>
                </c:pt>
                <c:pt idx="62">
                  <c:v>2140</c:v>
                </c:pt>
                <c:pt idx="63">
                  <c:v>2060</c:v>
                </c:pt>
                <c:pt idx="64">
                  <c:v>1960</c:v>
                </c:pt>
                <c:pt idx="65">
                  <c:v>1920</c:v>
                </c:pt>
                <c:pt idx="66">
                  <c:v>1910</c:v>
                </c:pt>
                <c:pt idx="67">
                  <c:v>1880</c:v>
                </c:pt>
                <c:pt idx="68">
                  <c:v>1950</c:v>
                </c:pt>
                <c:pt idx="69">
                  <c:v>1940</c:v>
                </c:pt>
                <c:pt idx="70">
                  <c:v>1920</c:v>
                </c:pt>
                <c:pt idx="71">
                  <c:v>1890</c:v>
                </c:pt>
                <c:pt idx="72">
                  <c:v>1800</c:v>
                </c:pt>
                <c:pt idx="73">
                  <c:v>1860</c:v>
                </c:pt>
                <c:pt idx="74">
                  <c:v>1820</c:v>
                </c:pt>
                <c:pt idx="75">
                  <c:v>1850</c:v>
                </c:pt>
                <c:pt idx="76">
                  <c:v>1880</c:v>
                </c:pt>
                <c:pt idx="77">
                  <c:v>1860</c:v>
                </c:pt>
                <c:pt idx="78">
                  <c:v>2010</c:v>
                </c:pt>
                <c:pt idx="79">
                  <c:v>2180</c:v>
                </c:pt>
                <c:pt idx="80">
                  <c:v>2210</c:v>
                </c:pt>
                <c:pt idx="81">
                  <c:v>2270</c:v>
                </c:pt>
                <c:pt idx="82">
                  <c:v>2350</c:v>
                </c:pt>
                <c:pt idx="83">
                  <c:v>2390</c:v>
                </c:pt>
                <c:pt idx="84">
                  <c:v>2330</c:v>
                </c:pt>
                <c:pt idx="85">
                  <c:v>2290</c:v>
                </c:pt>
                <c:pt idx="86">
                  <c:v>2350</c:v>
                </c:pt>
                <c:pt idx="87">
                  <c:v>2410</c:v>
                </c:pt>
                <c:pt idx="88">
                  <c:v>2430</c:v>
                </c:pt>
                <c:pt idx="89">
                  <c:v>2480</c:v>
                </c:pt>
                <c:pt idx="90">
                  <c:v>2480</c:v>
                </c:pt>
                <c:pt idx="91">
                  <c:v>2380</c:v>
                </c:pt>
                <c:pt idx="92">
                  <c:v>2210</c:v>
                </c:pt>
                <c:pt idx="93">
                  <c:v>2160</c:v>
                </c:pt>
                <c:pt idx="94">
                  <c:v>2050</c:v>
                </c:pt>
                <c:pt idx="95">
                  <c:v>2020</c:v>
                </c:pt>
                <c:pt idx="96">
                  <c:v>2000</c:v>
                </c:pt>
                <c:pt idx="97">
                  <c:v>2010</c:v>
                </c:pt>
                <c:pt idx="98">
                  <c:v>1960</c:v>
                </c:pt>
                <c:pt idx="99">
                  <c:v>1880</c:v>
                </c:pt>
                <c:pt idx="100">
                  <c:v>1850</c:v>
                </c:pt>
                <c:pt idx="101">
                  <c:v>1840</c:v>
                </c:pt>
                <c:pt idx="102">
                  <c:v>1820</c:v>
                </c:pt>
                <c:pt idx="103">
                  <c:v>1960</c:v>
                </c:pt>
                <c:pt idx="104">
                  <c:v>2050</c:v>
                </c:pt>
                <c:pt idx="105">
                  <c:v>2020</c:v>
                </c:pt>
                <c:pt idx="106">
                  <c:v>2030</c:v>
                </c:pt>
                <c:pt idx="107">
                  <c:v>2180</c:v>
                </c:pt>
                <c:pt idx="108">
                  <c:v>2240</c:v>
                </c:pt>
                <c:pt idx="109">
                  <c:v>2240</c:v>
                </c:pt>
                <c:pt idx="110">
                  <c:v>2210</c:v>
                </c:pt>
                <c:pt idx="111">
                  <c:v>2680</c:v>
                </c:pt>
                <c:pt idx="112">
                  <c:v>2920</c:v>
                </c:pt>
                <c:pt idx="113">
                  <c:v>3050</c:v>
                </c:pt>
                <c:pt idx="114">
                  <c:v>3180</c:v>
                </c:pt>
                <c:pt idx="115">
                  <c:v>3310</c:v>
                </c:pt>
                <c:pt idx="116">
                  <c:v>3260</c:v>
                </c:pt>
                <c:pt idx="117">
                  <c:v>3300</c:v>
                </c:pt>
                <c:pt idx="118">
                  <c:v>3250</c:v>
                </c:pt>
                <c:pt idx="119">
                  <c:v>3100</c:v>
                </c:pt>
                <c:pt idx="120">
                  <c:v>3100</c:v>
                </c:pt>
                <c:pt idx="121">
                  <c:v>3090</c:v>
                </c:pt>
                <c:pt idx="122">
                  <c:v>3130</c:v>
                </c:pt>
                <c:pt idx="123">
                  <c:v>3140</c:v>
                </c:pt>
                <c:pt idx="124">
                  <c:v>3160</c:v>
                </c:pt>
                <c:pt idx="125">
                  <c:v>3150</c:v>
                </c:pt>
                <c:pt idx="126">
                  <c:v>3230</c:v>
                </c:pt>
                <c:pt idx="127">
                  <c:v>3240</c:v>
                </c:pt>
                <c:pt idx="128">
                  <c:v>3230</c:v>
                </c:pt>
                <c:pt idx="129">
                  <c:v>3280</c:v>
                </c:pt>
                <c:pt idx="130">
                  <c:v>3250</c:v>
                </c:pt>
                <c:pt idx="131">
                  <c:v>3420</c:v>
                </c:pt>
                <c:pt idx="132">
                  <c:v>3480</c:v>
                </c:pt>
                <c:pt idx="133">
                  <c:v>3320</c:v>
                </c:pt>
                <c:pt idx="134">
                  <c:v>3240</c:v>
                </c:pt>
                <c:pt idx="135">
                  <c:v>3220</c:v>
                </c:pt>
                <c:pt idx="136">
                  <c:v>3140</c:v>
                </c:pt>
                <c:pt idx="137">
                  <c:v>3100</c:v>
                </c:pt>
                <c:pt idx="138">
                  <c:v>3070</c:v>
                </c:pt>
                <c:pt idx="139">
                  <c:v>3150</c:v>
                </c:pt>
                <c:pt idx="140">
                  <c:v>3050</c:v>
                </c:pt>
                <c:pt idx="141">
                  <c:v>2850</c:v>
                </c:pt>
                <c:pt idx="142">
                  <c:v>2640</c:v>
                </c:pt>
                <c:pt idx="143">
                  <c:v>2250</c:v>
                </c:pt>
                <c:pt idx="144">
                  <c:v>1940</c:v>
                </c:pt>
                <c:pt idx="145">
                  <c:v>1880</c:v>
                </c:pt>
                <c:pt idx="146">
                  <c:v>1900</c:v>
                </c:pt>
                <c:pt idx="147">
                  <c:v>1810</c:v>
                </c:pt>
                <c:pt idx="148">
                  <c:v>1700</c:v>
                </c:pt>
                <c:pt idx="149">
                  <c:v>1710</c:v>
                </c:pt>
                <c:pt idx="150">
                  <c:v>1660</c:v>
                </c:pt>
                <c:pt idx="151">
                  <c:v>1580</c:v>
                </c:pt>
                <c:pt idx="152">
                  <c:v>1490</c:v>
                </c:pt>
                <c:pt idx="153">
                  <c:v>1500</c:v>
                </c:pt>
              </c:numCache>
            </c:numRef>
          </c:val>
          <c:smooth val="0"/>
        </c:ser>
        <c:ser>
          <c:idx val="1"/>
          <c:order val="3"/>
          <c:tx>
            <c:v>Seining dates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'[3]data'!$A$2560:$A$2741</c:f>
              <c:numCache>
                <c:ptCount val="182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</c:numCache>
            </c:numRef>
          </c:cat>
          <c:val>
            <c:numRef>
              <c:f>'[3]data'!$E$2560:$E$2741</c:f>
              <c:numCache>
                <c:ptCount val="182"/>
                <c:pt idx="21">
                  <c:v>5</c:v>
                </c:pt>
                <c:pt idx="35">
                  <c:v>5</c:v>
                </c:pt>
                <c:pt idx="49">
                  <c:v>5</c:v>
                </c:pt>
                <c:pt idx="63">
                  <c:v>5</c:v>
                </c:pt>
                <c:pt idx="77">
                  <c:v>5</c:v>
                </c:pt>
                <c:pt idx="91">
                  <c:v>5</c:v>
                </c:pt>
                <c:pt idx="105">
                  <c:v>5</c:v>
                </c:pt>
                <c:pt idx="119">
                  <c:v>5</c:v>
                </c:pt>
                <c:pt idx="133">
                  <c:v>5</c:v>
                </c:pt>
                <c:pt idx="147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v>VAMP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'[3]data'!$F$2560:$F$2741</c:f>
              <c:numCache>
                <c:ptCount val="182"/>
                <c:pt idx="112">
                  <c:v>110</c:v>
                </c:pt>
                <c:pt idx="113">
                  <c:v>110</c:v>
                </c:pt>
                <c:pt idx="114">
                  <c:v>110</c:v>
                </c:pt>
                <c:pt idx="115">
                  <c:v>110</c:v>
                </c:pt>
                <c:pt idx="116">
                  <c:v>110</c:v>
                </c:pt>
                <c:pt idx="117">
                  <c:v>110</c:v>
                </c:pt>
                <c:pt idx="118">
                  <c:v>110</c:v>
                </c:pt>
                <c:pt idx="119">
                  <c:v>110</c:v>
                </c:pt>
                <c:pt idx="120">
                  <c:v>110</c:v>
                </c:pt>
                <c:pt idx="121">
                  <c:v>110</c:v>
                </c:pt>
                <c:pt idx="122">
                  <c:v>110</c:v>
                </c:pt>
                <c:pt idx="123">
                  <c:v>110</c:v>
                </c:pt>
                <c:pt idx="124">
                  <c:v>110</c:v>
                </c:pt>
                <c:pt idx="125">
                  <c:v>110</c:v>
                </c:pt>
                <c:pt idx="126">
                  <c:v>110</c:v>
                </c:pt>
                <c:pt idx="127">
                  <c:v>110</c:v>
                </c:pt>
                <c:pt idx="128">
                  <c:v>110</c:v>
                </c:pt>
                <c:pt idx="129">
                  <c:v>110</c:v>
                </c:pt>
                <c:pt idx="130">
                  <c:v>110</c:v>
                </c:pt>
                <c:pt idx="131">
                  <c:v>110</c:v>
                </c:pt>
                <c:pt idx="132">
                  <c:v>110</c:v>
                </c:pt>
                <c:pt idx="133">
                  <c:v>110</c:v>
                </c:pt>
                <c:pt idx="134">
                  <c:v>110</c:v>
                </c:pt>
                <c:pt idx="135">
                  <c:v>110</c:v>
                </c:pt>
                <c:pt idx="136">
                  <c:v>110</c:v>
                </c:pt>
                <c:pt idx="137">
                  <c:v>110</c:v>
                </c:pt>
                <c:pt idx="138">
                  <c:v>110</c:v>
                </c:pt>
                <c:pt idx="139">
                  <c:v>110</c:v>
                </c:pt>
                <c:pt idx="140">
                  <c:v>110</c:v>
                </c:pt>
                <c:pt idx="141">
                  <c:v>110</c:v>
                </c:pt>
                <c:pt idx="142">
                  <c:v>110</c:v>
                </c:pt>
              </c:numCache>
            </c:numRef>
          </c:val>
          <c:smooth val="0"/>
        </c:ser>
        <c:marker val="1"/>
        <c:axId val="55610927"/>
        <c:axId val="30736296"/>
      </c:lineChart>
      <c:dateAx>
        <c:axId val="55610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736296"/>
        <c:crosses val="autoZero"/>
        <c:auto val="0"/>
        <c:noMultiLvlLbl val="0"/>
      </c:dateAx>
      <c:valAx>
        <c:axId val="30736296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10927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25"/>
          <c:y val="0.955"/>
          <c:w val="0.7225"/>
          <c:h val="0.03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2008 TUOLUMNE RIVER JUVENILE SALMON SEINING STUDY 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9375"/>
          <c:w val="0.9085"/>
          <c:h val="0.761"/>
        </c:manualLayout>
      </c:layout>
      <c:lineChart>
        <c:grouping val="standard"/>
        <c:varyColors val="0"/>
        <c:ser>
          <c:idx val="0"/>
          <c:order val="0"/>
          <c:tx>
            <c:v>Minimum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'[1]data'!$DF$3:$DF$183</c:f>
              <c:numCache>
                <c:ptCount val="181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38134</c:v>
                </c:pt>
                <c:pt idx="147">
                  <c:v>38135</c:v>
                </c:pt>
                <c:pt idx="148">
                  <c:v>38136</c:v>
                </c:pt>
                <c:pt idx="149">
                  <c:v>38137</c:v>
                </c:pt>
                <c:pt idx="150">
                  <c:v>38138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38143</c:v>
                </c:pt>
                <c:pt idx="156">
                  <c:v>38144</c:v>
                </c:pt>
                <c:pt idx="157">
                  <c:v>38145</c:v>
                </c:pt>
                <c:pt idx="158">
                  <c:v>38146</c:v>
                </c:pt>
                <c:pt idx="159">
                  <c:v>38147</c:v>
                </c:pt>
                <c:pt idx="160">
                  <c:v>38148</c:v>
                </c:pt>
                <c:pt idx="161">
                  <c:v>38149</c:v>
                </c:pt>
                <c:pt idx="162">
                  <c:v>38150</c:v>
                </c:pt>
                <c:pt idx="163">
                  <c:v>38151</c:v>
                </c:pt>
                <c:pt idx="164">
                  <c:v>38152</c:v>
                </c:pt>
                <c:pt idx="165">
                  <c:v>38153</c:v>
                </c:pt>
                <c:pt idx="166">
                  <c:v>38154</c:v>
                </c:pt>
                <c:pt idx="167">
                  <c:v>38155</c:v>
                </c:pt>
                <c:pt idx="168">
                  <c:v>38156</c:v>
                </c:pt>
                <c:pt idx="169">
                  <c:v>38157</c:v>
                </c:pt>
                <c:pt idx="170">
                  <c:v>38158</c:v>
                </c:pt>
                <c:pt idx="171">
                  <c:v>38159</c:v>
                </c:pt>
                <c:pt idx="172">
                  <c:v>38160</c:v>
                </c:pt>
                <c:pt idx="173">
                  <c:v>38161</c:v>
                </c:pt>
                <c:pt idx="174">
                  <c:v>38162</c:v>
                </c:pt>
                <c:pt idx="175">
                  <c:v>38163</c:v>
                </c:pt>
                <c:pt idx="176">
                  <c:v>38164</c:v>
                </c:pt>
                <c:pt idx="177">
                  <c:v>38165</c:v>
                </c:pt>
                <c:pt idx="178">
                  <c:v>38166</c:v>
                </c:pt>
                <c:pt idx="179">
                  <c:v>38167</c:v>
                </c:pt>
                <c:pt idx="180">
                  <c:v>38168</c:v>
                </c:pt>
              </c:numCache>
            </c:numRef>
          </c:cat>
          <c:val>
            <c:numRef>
              <c:f>'[1]data'!$DI$3:$DI$183</c:f>
              <c:numCache>
                <c:ptCount val="181"/>
                <c:pt idx="21">
                  <c:v>34</c:v>
                </c:pt>
                <c:pt idx="35">
                  <c:v>36</c:v>
                </c:pt>
                <c:pt idx="49">
                  <c:v>35</c:v>
                </c:pt>
                <c:pt idx="62">
                  <c:v>35</c:v>
                </c:pt>
                <c:pt idx="76">
                  <c:v>39</c:v>
                </c:pt>
                <c:pt idx="90">
                  <c:v>42</c:v>
                </c:pt>
                <c:pt idx="104">
                  <c:v>33</c:v>
                </c:pt>
                <c:pt idx="118">
                  <c:v>34</c:v>
                </c:pt>
                <c:pt idx="132">
                  <c:v>73</c:v>
                </c:pt>
                <c:pt idx="146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v>Maximum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strRef>
                  <c:f>'[1]data'!$DL$3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'[1]data'!$DL$4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'[1]data'!$DL$5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'[1]data'!$DL$6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'[1]data'!$DL$7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'[1]data'!$DL$8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'[1]data'!$DL$9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'[1]data'!$DL$10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'[1]data'!$DL$11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'[1]data'!$DL$12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'[1]data'!$DL$13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'[1]data'!$DL$14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'[1]data'!$DL$15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'[1]data'!$DL$16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'[1]data'!$DL$17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'[1]data'!$DL$18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'[1]data'!$DL$19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'[1]data'!$DL$20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'[1]data'!$DL$21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'[1]data'!$DL$22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'[1]data'!$DL$23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'[1]data'!$DL$24</c:f>
                  <c:strCache>
                    <c:ptCount val="1"/>
                    <c:pt idx="0">
                      <c:v>19</c:v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'[1]data'!$DL$25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'[1]data'!$DL$26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'[1]data'!$DL$27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'[1]data'!$DL$28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'[1]data'!$DL$29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'[1]data'!$DL$30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'[1]data'!$DL$31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'[1]data'!$DL$32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'[1]data'!$DL$33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'[1]data'!$DL$34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'[1]data'!$DL$35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'[1]data'!$DL$36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'[1]data'!$DL$37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'[1]data'!$DL$38</c:f>
                  <c:strCache>
                    <c:ptCount val="1"/>
                    <c:pt idx="0">
                      <c:v>15</c:v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'[1]data'!$DL$39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strRef>
                  <c:f>'[1]data'!$DL$40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strRef>
                  <c:f>'[1]data'!$DL$41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strRef>
                  <c:f>'[1]data'!$DL$42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strRef>
                  <c:f>'[1]data'!$DL$43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strRef>
                  <c:f>'[1]data'!$DL$44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strRef>
                  <c:f>'[1]data'!$DL$45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strRef>
                  <c:f>'[1]data'!$DL$46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strRef>
                  <c:f>'[1]data'!$DL$47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strRef>
                  <c:f>'[1]data'!$DL$48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strRef>
                  <c:f>'[1]data'!$DL$49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strRef>
                  <c:f>'[1]data'!$DL$50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strRef>
                  <c:f>'[1]data'!$DL$51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strRef>
                  <c:f>'[1]data'!$DL$52</c:f>
                  <c:strCache>
                    <c:ptCount val="1"/>
                    <c:pt idx="0">
                      <c:v>40</c:v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strRef>
                  <c:f>'[1]data'!$DL$53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strRef>
                  <c:f>'[1]data'!$DL$54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strRef>
                  <c:f>'[1]data'!$DL$55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strRef>
                  <c:f>'[1]data'!$DL$56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strRef>
                  <c:f>'[1]data'!$DL$57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tx>
                <c:strRef>
                  <c:f>'[1]data'!$DL$58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tx>
                <c:strRef>
                  <c:f>'[1]data'!$DL$59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strRef>
                  <c:f>'[1]data'!$DL$60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tx>
                <c:strRef>
                  <c:f>'[1]data'!$DL$61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232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strRef>
                  <c:f>'[1]data'!$DL$63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tx>
                <c:strRef>
                  <c:f>'[1]data'!$DL$63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tx>
                <c:strRef>
                  <c:f>'[1]data'!$DL$65</c:f>
                  <c:strCache>
                    <c:ptCount val="1"/>
                    <c:pt idx="0">
                      <c:v>41</c:v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tx>
                <c:strRef>
                  <c:f>'[1]data'!$DL$66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tx>
                <c:strRef>
                  <c:f>'[1]data'!$DL$67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tx>
                <c:strRef>
                  <c:f>'[1]data'!$DL$68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7"/>
              <c:tx>
                <c:strRef>
                  <c:f>'[1]data'!$DL$69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8"/>
              <c:tx>
                <c:strRef>
                  <c:f>'[1]data'!$DL$70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9"/>
              <c:tx>
                <c:strRef>
                  <c:f>'[1]data'!$DL$71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0"/>
              <c:tx>
                <c:strRef>
                  <c:f>'[1]data'!$DL$72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1"/>
              <c:tx>
                <c:strRef>
                  <c:f>'[1]data'!$DL$73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2"/>
              <c:tx>
                <c:strRef>
                  <c:f>'[1]data'!$DL$74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156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4"/>
              <c:tx>
                <c:strRef>
                  <c:f>'[1]data'!$DL$77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5"/>
              <c:tx>
                <c:strRef>
                  <c:f>'[1]data'!$DL$77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41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7"/>
              <c:tx>
                <c:strRef>
                  <c:f>'[1]data'!$DL$79</c:f>
                  <c:strCache>
                    <c:ptCount val="1"/>
                    <c:pt idx="0">
                      <c:v>41</c:v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8"/>
              <c:tx>
                <c:strRef>
                  <c:f>'[1]data'!$DL$80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9"/>
              <c:tx>
                <c:strRef>
                  <c:f>'[1]data'!$DL$81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0"/>
              <c:tx>
                <c:strRef>
                  <c:f>'[1]data'!$DL$82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1"/>
              <c:tx>
                <c:strRef>
                  <c:f>'[1]data'!$DL$83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2"/>
              <c:tx>
                <c:strRef>
                  <c:f>'[1]data'!$DL$84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3"/>
              <c:tx>
                <c:strRef>
                  <c:f>'[1]data'!$DL$85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4"/>
              <c:tx>
                <c:strRef>
                  <c:f>'[1]data'!$DL$86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5"/>
              <c:tx>
                <c:strRef>
                  <c:f>'[1]data'!$DL$87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7"/>
              <c:tx>
                <c:strRef>
                  <c:f>'[1]data'!$DL$89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8"/>
              <c:tx>
                <c:strRef>
                  <c:f>'[1]data'!$DL$90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9"/>
              <c:tx>
                <c:strRef>
                  <c:f>'[1]data'!$DL$92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16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1"/>
              <c:tx>
                <c:strRef>
                  <c:f>'[1]data'!$DL$93</c:f>
                  <c:strCache>
                    <c:ptCount val="1"/>
                    <c:pt idx="0">
                      <c:v>16</c:v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2"/>
              <c:tx>
                <c:strRef>
                  <c:f>'[1]data'!$DL$94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3"/>
              <c:tx>
                <c:strRef>
                  <c:f>'[1]data'!$DL$95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4"/>
              <c:tx>
                <c:strRef>
                  <c:f>'[1]data'!$DL$96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5"/>
              <c:tx>
                <c:strRef>
                  <c:f>'[1]data'!$DL$97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6"/>
              <c:tx>
                <c:strRef>
                  <c:f>'[1]data'!$DL$98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7"/>
              <c:tx>
                <c:strRef>
                  <c:f>'[1]data'!$DL$99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8"/>
              <c:tx>
                <c:strRef>
                  <c:f>'[1]data'!$DL$100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9"/>
              <c:tx>
                <c:strRef>
                  <c:f>'[1]data'!$DL$101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15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34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2"/>
              <c:tx>
                <c:strRef>
                  <c:f>'[1]data'!$DL$105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3"/>
              <c:tx>
                <c:strRef>
                  <c:f>'[1]data'!$DL$105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15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5"/>
              <c:tx>
                <c:strRef>
                  <c:f>'[1]data'!$DL$107</c:f>
                  <c:strCache>
                    <c:ptCount val="1"/>
                    <c:pt idx="0">
                      <c:v>15</c:v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6"/>
              <c:tx>
                <c:strRef>
                  <c:f>'[1]data'!$DL$108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7"/>
              <c:tx>
                <c:strRef>
                  <c:f>'[1]data'!$DL$109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8"/>
              <c:tx>
                <c:strRef>
                  <c:f>'[1]data'!$DL$110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9"/>
              <c:tx>
                <c:strRef>
                  <c:f>'[1]data'!$DL$111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0"/>
              <c:tx>
                <c:strRef>
                  <c:f>'[1]data'!$DL$112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1"/>
              <c:tx>
                <c:strRef>
                  <c:f>'[1]data'!$DL$113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2"/>
              <c:tx>
                <c:strRef>
                  <c:f>'[1]data'!$DL$114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3"/>
              <c:tx>
                <c:strRef>
                  <c:f>'[1]data'!$DL$115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6"/>
              <c:tx>
                <c:strRef>
                  <c:f>'[1]data'!$DL$119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7"/>
              <c:tx>
                <c:strRef>
                  <c:f>'[1]data'!$DL$119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9"/>
              <c:tx>
                <c:strRef>
                  <c:f>'[1]data'!$DL$121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0"/>
              <c:tx>
                <c:strRef>
                  <c:f>'[1]data'!$DL$122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1"/>
              <c:tx>
                <c:strRef>
                  <c:f>'[1]data'!$DL$123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2"/>
              <c:tx>
                <c:strRef>
                  <c:f>'[1]data'!$DL$124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3"/>
              <c:tx>
                <c:strRef>
                  <c:f>'[1]data'!$DL$125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4"/>
              <c:tx>
                <c:strRef>
                  <c:f>'[1]data'!$DL$126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5"/>
              <c:tx>
                <c:strRef>
                  <c:f>'[1]data'!$DL$127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6"/>
              <c:tx>
                <c:strRef>
                  <c:f>'[1]data'!$DL$128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7"/>
              <c:tx>
                <c:strRef>
                  <c:f>'[1]data'!$DL$129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0"/>
              <c:tx>
                <c:strRef>
                  <c:f>'[1]data'!$DL$133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1"/>
              <c:tx>
                <c:strRef>
                  <c:f>'[1]data'!$DL$133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3"/>
              <c:tx>
                <c:strRef>
                  <c:f>'[1]data'!$DL$135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4"/>
              <c:tx>
                <c:strRef>
                  <c:f>'[1]data'!$DL$136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5"/>
              <c:tx>
                <c:strRef>
                  <c:f>'[1]data'!$DL$137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6"/>
              <c:tx>
                <c:strRef>
                  <c:f>'[1]data'!$DL$138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7"/>
              <c:tx>
                <c:strRef>
                  <c:f>'[1]data'!$DL$139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8"/>
              <c:tx>
                <c:strRef>
                  <c:f>'[1]data'!$DL$140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9"/>
              <c:tx>
                <c:strRef>
                  <c:f>'[1]data'!$DL$141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0"/>
              <c:tx>
                <c:strRef>
                  <c:f>'[1]data'!$DL$142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1"/>
              <c:tx>
                <c:strRef>
                  <c:f>'[1]data'!$DL$143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3"/>
              <c:tx>
                <c:strRef>
                  <c:f>'[1]data'!$DL$145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4"/>
              <c:tx>
                <c:strRef>
                  <c:f>'[1]data'!$DL$147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5"/>
              <c:tx>
                <c:strRef>
                  <c:f>'[1]data'!$DL$147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7"/>
              <c:tx>
                <c:strRef>
                  <c:f>'[1]data'!$DL$149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8"/>
              <c:tx>
                <c:strRef>
                  <c:f>'[1]data'!$DL$150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9"/>
              <c:tx>
                <c:strRef>
                  <c:f>'[1]data'!$DL$151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46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1"/>
              <c:tx>
                <c:strRef>
                  <c:f>'[1]data'!$DL$153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2"/>
              <c:tx>
                <c:strRef>
                  <c:f>'[1]data'!$DL$154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3"/>
              <c:tx>
                <c:strRef>
                  <c:f>'[1]data'!$DL$155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4"/>
              <c:tx>
                <c:strRef>
                  <c:f>'[1]data'!$DL$156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5"/>
              <c:tx>
                <c:strRef>
                  <c:f>'[1]data'!$DL$157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6"/>
              <c:tx>
                <c:strRef>
                  <c:f>'[1]data'!$DL$158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7"/>
              <c:tx>
                <c:strRef>
                  <c:f>'[1]data'!$DL$159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8"/>
              <c:tx>
                <c:strRef>
                  <c:f>'[1]data'!$DL$160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9"/>
              <c:tx>
                <c:strRef>
                  <c:f>'[1]data'!$DL$161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0"/>
              <c:tx>
                <c:strRef>
                  <c:f>'[1]data'!$DL$162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1"/>
              <c:tx>
                <c:strRef>
                  <c:f>'[1]data'!$DL$163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2"/>
              <c:tx>
                <c:strRef>
                  <c:f>'[1]data'!$DL$164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3"/>
              <c:tx>
                <c:strRef>
                  <c:f>'[1]data'!$DL$165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4"/>
              <c:tx>
                <c:strRef>
                  <c:f>'[1]data'!$DL$166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6"/>
              <c:tx>
                <c:strRef>
                  <c:f>'[1]data'!$DL$168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7"/>
              <c:tx>
                <c:strRef>
                  <c:f>'[1]data'!$DL$169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8"/>
              <c:tx>
                <c:strRef>
                  <c:f>'[1]data'!$DL$170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9"/>
              <c:tx>
                <c:strRef>
                  <c:f>'[1]data'!$DL$171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0"/>
              <c:tx>
                <c:strRef>
                  <c:f>'[1]data'!$DL$172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1"/>
              <c:tx>
                <c:strRef>
                  <c:f>'[1]data'!$DL$173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2"/>
              <c:tx>
                <c:strRef>
                  <c:f>'[1]data'!$DL$174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3"/>
              <c:tx>
                <c:strRef>
                  <c:f>'[1]data'!$DL$175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4"/>
              <c:tx>
                <c:strRef>
                  <c:f>'[1]data'!$DL$176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5"/>
              <c:tx>
                <c:strRef>
                  <c:f>'[1]data'!$DL$177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6"/>
              <c:tx>
                <c:strRef>
                  <c:f>'[1]data'!$DL$178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7"/>
              <c:tx>
                <c:strRef>
                  <c:f>'[1]data'!$DL$179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8"/>
              <c:tx>
                <c:strRef>
                  <c:f>'[1]data'!$DL$180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9"/>
              <c:tx>
                <c:strRef>
                  <c:f>'[1]data'!$DL$181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0"/>
              <c:tx>
                <c:strRef>
                  <c:f>'[1]data'!$DL$182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'[1]data'!$DF$3:$DF$183</c:f>
              <c:numCache>
                <c:ptCount val="181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38134</c:v>
                </c:pt>
                <c:pt idx="147">
                  <c:v>38135</c:v>
                </c:pt>
                <c:pt idx="148">
                  <c:v>38136</c:v>
                </c:pt>
                <c:pt idx="149">
                  <c:v>38137</c:v>
                </c:pt>
                <c:pt idx="150">
                  <c:v>38138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38143</c:v>
                </c:pt>
                <c:pt idx="156">
                  <c:v>38144</c:v>
                </c:pt>
                <c:pt idx="157">
                  <c:v>38145</c:v>
                </c:pt>
                <c:pt idx="158">
                  <c:v>38146</c:v>
                </c:pt>
                <c:pt idx="159">
                  <c:v>38147</c:v>
                </c:pt>
                <c:pt idx="160">
                  <c:v>38148</c:v>
                </c:pt>
                <c:pt idx="161">
                  <c:v>38149</c:v>
                </c:pt>
                <c:pt idx="162">
                  <c:v>38150</c:v>
                </c:pt>
                <c:pt idx="163">
                  <c:v>38151</c:v>
                </c:pt>
                <c:pt idx="164">
                  <c:v>38152</c:v>
                </c:pt>
                <c:pt idx="165">
                  <c:v>38153</c:v>
                </c:pt>
                <c:pt idx="166">
                  <c:v>38154</c:v>
                </c:pt>
                <c:pt idx="167">
                  <c:v>38155</c:v>
                </c:pt>
                <c:pt idx="168">
                  <c:v>38156</c:v>
                </c:pt>
                <c:pt idx="169">
                  <c:v>38157</c:v>
                </c:pt>
                <c:pt idx="170">
                  <c:v>38158</c:v>
                </c:pt>
                <c:pt idx="171">
                  <c:v>38159</c:v>
                </c:pt>
                <c:pt idx="172">
                  <c:v>38160</c:v>
                </c:pt>
                <c:pt idx="173">
                  <c:v>38161</c:v>
                </c:pt>
                <c:pt idx="174">
                  <c:v>38162</c:v>
                </c:pt>
                <c:pt idx="175">
                  <c:v>38163</c:v>
                </c:pt>
                <c:pt idx="176">
                  <c:v>38164</c:v>
                </c:pt>
                <c:pt idx="177">
                  <c:v>38165</c:v>
                </c:pt>
                <c:pt idx="178">
                  <c:v>38166</c:v>
                </c:pt>
                <c:pt idx="179">
                  <c:v>38167</c:v>
                </c:pt>
                <c:pt idx="180">
                  <c:v>38168</c:v>
                </c:pt>
              </c:numCache>
            </c:numRef>
          </c:cat>
          <c:val>
            <c:numRef>
              <c:f>'[1]data'!$DJ$3:$DJ$183</c:f>
              <c:numCache>
                <c:ptCount val="181"/>
                <c:pt idx="21">
                  <c:v>38</c:v>
                </c:pt>
                <c:pt idx="35">
                  <c:v>42</c:v>
                </c:pt>
                <c:pt idx="49">
                  <c:v>58</c:v>
                </c:pt>
                <c:pt idx="62">
                  <c:v>65</c:v>
                </c:pt>
                <c:pt idx="76">
                  <c:v>80</c:v>
                </c:pt>
                <c:pt idx="90">
                  <c:v>84</c:v>
                </c:pt>
                <c:pt idx="104">
                  <c:v>81</c:v>
                </c:pt>
                <c:pt idx="118">
                  <c:v>85</c:v>
                </c:pt>
                <c:pt idx="132">
                  <c:v>73</c:v>
                </c:pt>
                <c:pt idx="146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v>Average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'[1]data'!$DF$3:$DF$183</c:f>
              <c:numCache>
                <c:ptCount val="181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38134</c:v>
                </c:pt>
                <c:pt idx="147">
                  <c:v>38135</c:v>
                </c:pt>
                <c:pt idx="148">
                  <c:v>38136</c:v>
                </c:pt>
                <c:pt idx="149">
                  <c:v>38137</c:v>
                </c:pt>
                <c:pt idx="150">
                  <c:v>38138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38143</c:v>
                </c:pt>
                <c:pt idx="156">
                  <c:v>38144</c:v>
                </c:pt>
                <c:pt idx="157">
                  <c:v>38145</c:v>
                </c:pt>
                <c:pt idx="158">
                  <c:v>38146</c:v>
                </c:pt>
                <c:pt idx="159">
                  <c:v>38147</c:v>
                </c:pt>
                <c:pt idx="160">
                  <c:v>38148</c:v>
                </c:pt>
                <c:pt idx="161">
                  <c:v>38149</c:v>
                </c:pt>
                <c:pt idx="162">
                  <c:v>38150</c:v>
                </c:pt>
                <c:pt idx="163">
                  <c:v>38151</c:v>
                </c:pt>
                <c:pt idx="164">
                  <c:v>38152</c:v>
                </c:pt>
                <c:pt idx="165">
                  <c:v>38153</c:v>
                </c:pt>
                <c:pt idx="166">
                  <c:v>38154</c:v>
                </c:pt>
                <c:pt idx="167">
                  <c:v>38155</c:v>
                </c:pt>
                <c:pt idx="168">
                  <c:v>38156</c:v>
                </c:pt>
                <c:pt idx="169">
                  <c:v>38157</c:v>
                </c:pt>
                <c:pt idx="170">
                  <c:v>38158</c:v>
                </c:pt>
                <c:pt idx="171">
                  <c:v>38159</c:v>
                </c:pt>
                <c:pt idx="172">
                  <c:v>38160</c:v>
                </c:pt>
                <c:pt idx="173">
                  <c:v>38161</c:v>
                </c:pt>
                <c:pt idx="174">
                  <c:v>38162</c:v>
                </c:pt>
                <c:pt idx="175">
                  <c:v>38163</c:v>
                </c:pt>
                <c:pt idx="176">
                  <c:v>38164</c:v>
                </c:pt>
                <c:pt idx="177">
                  <c:v>38165</c:v>
                </c:pt>
                <c:pt idx="178">
                  <c:v>38166</c:v>
                </c:pt>
                <c:pt idx="179">
                  <c:v>38167</c:v>
                </c:pt>
                <c:pt idx="180">
                  <c:v>38168</c:v>
                </c:pt>
              </c:numCache>
            </c:numRef>
          </c:cat>
          <c:val>
            <c:numRef>
              <c:f>'[1]data'!$DK$3:$DK$183</c:f>
              <c:numCache>
                <c:ptCount val="181"/>
                <c:pt idx="21">
                  <c:v>36.4</c:v>
                </c:pt>
                <c:pt idx="35">
                  <c:v>38.9</c:v>
                </c:pt>
                <c:pt idx="49">
                  <c:v>42.6</c:v>
                </c:pt>
                <c:pt idx="62">
                  <c:v>46.6</c:v>
                </c:pt>
                <c:pt idx="76">
                  <c:v>53</c:v>
                </c:pt>
                <c:pt idx="90">
                  <c:v>57.8</c:v>
                </c:pt>
                <c:pt idx="104">
                  <c:v>66.6</c:v>
                </c:pt>
                <c:pt idx="118">
                  <c:v>48.4</c:v>
                </c:pt>
                <c:pt idx="132">
                  <c:v>73</c:v>
                </c:pt>
                <c:pt idx="146">
                  <c:v>46.4</c:v>
                </c:pt>
              </c:numCache>
            </c:numRef>
          </c:val>
          <c:smooth val="0"/>
        </c:ser>
        <c:marker val="1"/>
        <c:axId val="8191209"/>
        <c:axId val="6612018"/>
      </c:lineChart>
      <c:catAx>
        <c:axId val="8191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JANUARY - JUNE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12018"/>
        <c:crosses val="autoZero"/>
        <c:auto val="1"/>
        <c:lblOffset val="100"/>
        <c:tickLblSkip val="7"/>
        <c:noMultiLvlLbl val="0"/>
      </c:catAx>
      <c:valAx>
        <c:axId val="6612018"/>
        <c:scaling>
          <c:orientation val="minMax"/>
          <c:max val="1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FORK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91209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39325"/>
          <c:y val="0.957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2003-2008 TUOLUMNE RIVER SEINING
COMBINED FRY AND JUVENILE SALMON DENSITY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975"/>
          <c:w val="0.83975"/>
          <c:h val="0.804"/>
        </c:manualLayout>
      </c:layout>
      <c:lineChart>
        <c:grouping val="standard"/>
        <c:varyColors val="0"/>
        <c:ser>
          <c:idx val="4"/>
          <c:order val="0"/>
          <c:tx>
            <c:v>2003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'[2]DATA'!$BW$5:$BW$185</c:f>
              <c:numCache>
                <c:ptCount val="181"/>
                <c:pt idx="20">
                  <c:v>41.8</c:v>
                </c:pt>
                <c:pt idx="34">
                  <c:v>166.1</c:v>
                </c:pt>
                <c:pt idx="48">
                  <c:v>86</c:v>
                </c:pt>
                <c:pt idx="62">
                  <c:v>76.2</c:v>
                </c:pt>
                <c:pt idx="76">
                  <c:v>22.4</c:v>
                </c:pt>
                <c:pt idx="90">
                  <c:v>18</c:v>
                </c:pt>
                <c:pt idx="105">
                  <c:v>3.2</c:v>
                </c:pt>
                <c:pt idx="119">
                  <c:v>0.3</c:v>
                </c:pt>
                <c:pt idx="133">
                  <c:v>2.3</c:v>
                </c:pt>
                <c:pt idx="147">
                  <c:v>0.1</c:v>
                </c:pt>
              </c:numCache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'[2]DATA'!$BY$5:$BY$184</c:f>
              <c:numCache>
                <c:ptCount val="180"/>
                <c:pt idx="19">
                  <c:v>28.3</c:v>
                </c:pt>
                <c:pt idx="33">
                  <c:v>40.5</c:v>
                </c:pt>
                <c:pt idx="47">
                  <c:v>26.1</c:v>
                </c:pt>
                <c:pt idx="60">
                  <c:v>21.8</c:v>
                </c:pt>
                <c:pt idx="74">
                  <c:v>33.4</c:v>
                </c:pt>
                <c:pt idx="81">
                  <c:v>24.4</c:v>
                </c:pt>
                <c:pt idx="88">
                  <c:v>16.8</c:v>
                </c:pt>
                <c:pt idx="103">
                  <c:v>9</c:v>
                </c:pt>
                <c:pt idx="116">
                  <c:v>8.2</c:v>
                </c:pt>
                <c:pt idx="130">
                  <c:v>3.2</c:v>
                </c:pt>
                <c:pt idx="144">
                  <c:v>1.7</c:v>
                </c:pt>
              </c:numCache>
            </c:numRef>
          </c:val>
          <c:smooth val="0"/>
        </c:ser>
        <c:ser>
          <c:idx val="1"/>
          <c:order val="2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val>
            <c:numRef>
              <c:f>'[2]DATA'!$CA$5:$CA$185</c:f>
              <c:numCache>
                <c:ptCount val="181"/>
                <c:pt idx="18">
                  <c:v>9</c:v>
                </c:pt>
                <c:pt idx="32">
                  <c:v>18.8</c:v>
                </c:pt>
                <c:pt idx="46">
                  <c:v>18.3</c:v>
                </c:pt>
                <c:pt idx="60">
                  <c:v>21.9</c:v>
                </c:pt>
                <c:pt idx="74">
                  <c:v>14</c:v>
                </c:pt>
                <c:pt idx="89">
                  <c:v>2.3</c:v>
                </c:pt>
                <c:pt idx="102">
                  <c:v>4.7</c:v>
                </c:pt>
                <c:pt idx="116">
                  <c:v>1.1</c:v>
                </c:pt>
                <c:pt idx="130">
                  <c:v>0.4</c:v>
                </c:pt>
                <c:pt idx="144">
                  <c:v>0.2</c:v>
                </c:pt>
              </c:numCache>
            </c:numRef>
          </c:val>
          <c:smooth val="0"/>
        </c:ser>
        <c:ser>
          <c:idx val="5"/>
          <c:order val="3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'[2]DATA'!$CC$5:$CC$185</c:f>
              <c:numCache>
                <c:ptCount val="181"/>
                <c:pt idx="19">
                  <c:v>3.1</c:v>
                </c:pt>
                <c:pt idx="31">
                  <c:v>12</c:v>
                </c:pt>
                <c:pt idx="44">
                  <c:v>31.7</c:v>
                </c:pt>
                <c:pt idx="59">
                  <c:v>18.1</c:v>
                </c:pt>
                <c:pt idx="73">
                  <c:v>11.5</c:v>
                </c:pt>
                <c:pt idx="87">
                  <c:v>30.3</c:v>
                </c:pt>
                <c:pt idx="101">
                  <c:v>2</c:v>
                </c:pt>
                <c:pt idx="115">
                  <c:v>0.1</c:v>
                </c:pt>
                <c:pt idx="129">
                  <c:v>0.2</c:v>
                </c:pt>
                <c:pt idx="150">
                  <c:v>3.2</c:v>
                </c:pt>
                <c:pt idx="165">
                  <c:v>0.1</c:v>
                </c:pt>
              </c:numCache>
            </c:numRef>
          </c:val>
          <c:smooth val="0"/>
        </c:ser>
        <c:ser>
          <c:idx val="2"/>
          <c:order val="4"/>
          <c:tx>
            <c:v>2007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'[2]DATA'!$CF$5:$CF$185</c:f>
              <c:numCache>
                <c:ptCount val="181"/>
                <c:pt idx="16">
                  <c:v>3.4</c:v>
                </c:pt>
                <c:pt idx="30">
                  <c:v>2.1</c:v>
                </c:pt>
                <c:pt idx="44">
                  <c:v>1.6</c:v>
                </c:pt>
                <c:pt idx="58">
                  <c:v>5.9</c:v>
                </c:pt>
                <c:pt idx="72">
                  <c:v>0.6</c:v>
                </c:pt>
                <c:pt idx="86">
                  <c:v>0.2</c:v>
                </c:pt>
                <c:pt idx="100">
                  <c:v>1.1</c:v>
                </c:pt>
                <c:pt idx="114">
                  <c:v>0.2</c:v>
                </c:pt>
                <c:pt idx="128">
                  <c:v>0.1</c:v>
                </c:pt>
                <c:pt idx="142">
                  <c:v>0.1</c:v>
                </c:pt>
              </c:numCache>
            </c:numRef>
          </c:val>
          <c:smooth val="0"/>
        </c:ser>
        <c:ser>
          <c:idx val="3"/>
          <c:order val="5"/>
          <c:tx>
            <c:v>2008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'[2]DATA'!$CI$5:$CI$185</c:f>
              <c:numCache>
                <c:ptCount val="181"/>
                <c:pt idx="21">
                  <c:v>1.4</c:v>
                </c:pt>
                <c:pt idx="35">
                  <c:v>1</c:v>
                </c:pt>
                <c:pt idx="49">
                  <c:v>2.7</c:v>
                </c:pt>
                <c:pt idx="63">
                  <c:v>2.7</c:v>
                </c:pt>
                <c:pt idx="77">
                  <c:v>2.9</c:v>
                </c:pt>
                <c:pt idx="91">
                  <c:v>1.1</c:v>
                </c:pt>
                <c:pt idx="105">
                  <c:v>1</c:v>
                </c:pt>
                <c:pt idx="119">
                  <c:v>0.4</c:v>
                </c:pt>
                <c:pt idx="133">
                  <c:v>0.08</c:v>
                </c:pt>
                <c:pt idx="147">
                  <c:v>0.347</c:v>
                </c:pt>
              </c:numCache>
            </c:numRef>
          </c:val>
          <c:smooth val="0"/>
        </c:ser>
        <c:marker val="1"/>
        <c:axId val="59508163"/>
        <c:axId val="65811420"/>
      </c:lineChart>
      <c:catAx>
        <c:axId val="59508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JANUARY-JUNE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" sourceLinked="0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811420"/>
        <c:crosses val="autoZero"/>
        <c:auto val="1"/>
        <c:lblOffset val="100"/>
        <c:tickLblSkip val="7"/>
        <c:noMultiLvlLbl val="0"/>
      </c:catAx>
      <c:valAx>
        <c:axId val="65811420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DENSITY/1000 FT^2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08163"/>
        <c:crossesAt val="1"/>
        <c:crossBetween val="between"/>
        <c:dispUnits/>
        <c:majorUnit val="10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91225"/>
          <c:y val="0.40525"/>
          <c:w val="0.0825"/>
          <c:h val="0.1932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3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0.74" bottom="0.73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5800725"/>
    <xdr:graphicFrame>
      <xdr:nvGraphicFramePr>
        <xdr:cNvPr id="1" name="Shape 1025"/>
        <xdr:cNvGraphicFramePr/>
      </xdr:nvGraphicFramePr>
      <xdr:xfrm>
        <a:off x="0" y="0"/>
        <a:ext cx="87058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</cdr:x>
      <cdr:y>0.2185</cdr:y>
    </cdr:from>
    <cdr:to>
      <cdr:x>0.14325</cdr:x>
      <cdr:y>0.2535</cdr:y>
    </cdr:to>
    <cdr:sp>
      <cdr:nvSpPr>
        <cdr:cNvPr id="1" name="TextBox 1"/>
        <cdr:cNvSpPr txBox="1">
          <a:spLocks noChangeArrowheads="1"/>
        </cdr:cNvSpPr>
      </cdr:nvSpPr>
      <cdr:spPr>
        <a:xfrm>
          <a:off x="1133475" y="12668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0.1415</cdr:x>
      <cdr:y>0.22775</cdr:y>
    </cdr:from>
    <cdr:to>
      <cdr:x>0.15375</cdr:x>
      <cdr:y>0.26275</cdr:y>
    </cdr:to>
    <cdr:sp>
      <cdr:nvSpPr>
        <cdr:cNvPr id="2" name="TextBox 2"/>
        <cdr:cNvSpPr txBox="1">
          <a:spLocks noChangeArrowheads="1"/>
        </cdr:cNvSpPr>
      </cdr:nvSpPr>
      <cdr:spPr>
        <a:xfrm>
          <a:off x="1228725" y="13144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0.17375</cdr:x>
      <cdr:y>0.24725</cdr:y>
    </cdr:from>
    <cdr:to>
      <cdr:x>0.18375</cdr:x>
      <cdr:y>0.26575</cdr:y>
    </cdr:to>
    <cdr:sp>
      <cdr:nvSpPr>
        <cdr:cNvPr id="3" name="TextBox 3"/>
        <cdr:cNvSpPr txBox="1">
          <a:spLocks noChangeArrowheads="1"/>
        </cdr:cNvSpPr>
      </cdr:nvSpPr>
      <cdr:spPr>
        <a:xfrm>
          <a:off x="1504950" y="1428750"/>
          <a:ext cx="857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0.173</cdr:x>
      <cdr:y>0.263</cdr:y>
    </cdr:from>
    <cdr:to>
      <cdr:x>0.18525</cdr:x>
      <cdr:y>0.298</cdr:y>
    </cdr:to>
    <cdr:sp>
      <cdr:nvSpPr>
        <cdr:cNvPr id="4" name="TextBox 4"/>
        <cdr:cNvSpPr txBox="1">
          <a:spLocks noChangeArrowheads="1"/>
        </cdr:cNvSpPr>
      </cdr:nvSpPr>
      <cdr:spPr>
        <a:xfrm>
          <a:off x="1504950" y="15240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0.317</cdr:x>
      <cdr:y>0.276</cdr:y>
    </cdr:from>
    <cdr:to>
      <cdr:x>0.32925</cdr:x>
      <cdr:y>0.311</cdr:y>
    </cdr:to>
    <cdr:sp>
      <cdr:nvSpPr>
        <cdr:cNvPr id="5" name="TextBox 5"/>
        <cdr:cNvSpPr txBox="1">
          <a:spLocks noChangeArrowheads="1"/>
        </cdr:cNvSpPr>
      </cdr:nvSpPr>
      <cdr:spPr>
        <a:xfrm>
          <a:off x="2752725" y="16002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0.28625</cdr:y>
    </cdr:from>
    <cdr:to>
      <cdr:x>0.333</cdr:x>
      <cdr:y>0.30475</cdr:y>
    </cdr:to>
    <cdr:sp>
      <cdr:nvSpPr>
        <cdr:cNvPr id="6" name="TextBox 6"/>
        <cdr:cNvSpPr txBox="1">
          <a:spLocks noChangeArrowheads="1"/>
        </cdr:cNvSpPr>
      </cdr:nvSpPr>
      <cdr:spPr>
        <a:xfrm>
          <a:off x="2743200" y="1657350"/>
          <a:ext cx="1524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0.324</cdr:x>
      <cdr:y>0.2715</cdr:y>
    </cdr:from>
    <cdr:to>
      <cdr:x>0.33625</cdr:x>
      <cdr:y>0.3065</cdr:y>
    </cdr:to>
    <cdr:sp>
      <cdr:nvSpPr>
        <cdr:cNvPr id="7" name="TextBox 7"/>
        <cdr:cNvSpPr txBox="1">
          <a:spLocks noChangeArrowheads="1"/>
        </cdr:cNvSpPr>
      </cdr:nvSpPr>
      <cdr:spPr>
        <a:xfrm>
          <a:off x="2819400" y="15716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0.23425</cdr:y>
    </cdr:from>
    <cdr:to>
      <cdr:x>0.17475</cdr:x>
      <cdr:y>0.26925</cdr:y>
    </cdr:to>
    <cdr:sp>
      <cdr:nvSpPr>
        <cdr:cNvPr id="8" name="TextBox 8"/>
        <cdr:cNvSpPr txBox="1">
          <a:spLocks noChangeArrowheads="1"/>
        </cdr:cNvSpPr>
      </cdr:nvSpPr>
      <cdr:spPr>
        <a:xfrm>
          <a:off x="1409700" y="13525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0.098</cdr:x>
      <cdr:y>0.12925</cdr:y>
    </cdr:from>
    <cdr:to>
      <cdr:x>0.46975</cdr:x>
      <cdr:y>0.17275</cdr:y>
    </cdr:to>
    <cdr:sp>
      <cdr:nvSpPr>
        <cdr:cNvPr id="9" name="TextBox 9"/>
        <cdr:cNvSpPr txBox="1">
          <a:spLocks noChangeArrowheads="1"/>
        </cdr:cNvSpPr>
      </cdr:nvSpPr>
      <cdr:spPr>
        <a:xfrm>
          <a:off x="847725" y="742950"/>
          <a:ext cx="3238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(Number of salmon caught is indicated above the fork length range)
</a:t>
          </a:r>
        </a:p>
      </cdr:txBody>
    </cdr:sp>
  </cdr:relSizeAnchor>
  <cdr:relSizeAnchor xmlns:cdr="http://schemas.openxmlformats.org/drawingml/2006/chartDrawing">
    <cdr:from>
      <cdr:x>0.77475</cdr:x>
      <cdr:y>0.24725</cdr:y>
    </cdr:from>
    <cdr:to>
      <cdr:x>0.787</cdr:x>
      <cdr:y>0.28225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743700" y="14287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0.15825</cdr:x>
      <cdr:y>0.22775</cdr:y>
    </cdr:from>
    <cdr:to>
      <cdr:x>0.1705</cdr:x>
      <cdr:y>0.26275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371600" y="13144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0.60725</cdr:x>
      <cdr:y>0.22775</cdr:y>
    </cdr:from>
    <cdr:to>
      <cdr:x>0.6195</cdr:x>
      <cdr:y>0.26275</cdr:y>
    </cdr:to>
    <cdr:sp>
      <cdr:nvSpPr>
        <cdr:cNvPr id="12" name="TextBox 12"/>
        <cdr:cNvSpPr txBox="1">
          <a:spLocks noChangeArrowheads="1"/>
        </cdr:cNvSpPr>
      </cdr:nvSpPr>
      <cdr:spPr>
        <a:xfrm>
          <a:off x="5286375" y="13144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0.43475</cdr:x>
      <cdr:y>0.43425</cdr:y>
    </cdr:from>
    <cdr:to>
      <cdr:x>0.45375</cdr:x>
      <cdr:y>0.463</cdr:y>
    </cdr:to>
    <cdr:sp>
      <cdr:nvSpPr>
        <cdr:cNvPr id="13" name="TextBox 13"/>
        <cdr:cNvSpPr txBox="1">
          <a:spLocks noChangeArrowheads="1"/>
        </cdr:cNvSpPr>
      </cdr:nvSpPr>
      <cdr:spPr>
        <a:xfrm>
          <a:off x="3781425" y="2514600"/>
          <a:ext cx="161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5800725"/>
    <xdr:graphicFrame>
      <xdr:nvGraphicFramePr>
        <xdr:cNvPr id="1" name="Shape 1025"/>
        <xdr:cNvGraphicFramePr/>
      </xdr:nvGraphicFramePr>
      <xdr:xfrm>
        <a:off x="0" y="0"/>
        <a:ext cx="87058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0.2265</cdr:x>
      <cdr:y>0.102</cdr:y>
    </cdr:from>
    <cdr:to>
      <cdr:x>0.2775</cdr:x>
      <cdr:y>0.1405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638175"/>
          <a:ext cx="447675" cy="2381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 (2/4/03)
       166.1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6286500"/>
    <xdr:graphicFrame>
      <xdr:nvGraphicFramePr>
        <xdr:cNvPr id="1" name="Shape 1025"/>
        <xdr:cNvGraphicFramePr/>
      </xdr:nvGraphicFramePr>
      <xdr:xfrm>
        <a:off x="0" y="0"/>
        <a:ext cx="87058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SE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602D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LOWS\lgflow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fl"/>
      <sheetName val="secden"/>
      <sheetName val="08MINLOC"/>
      <sheetName val="08MAXLOC"/>
      <sheetName val="08AVELOC"/>
      <sheetName val="08TOTDEN"/>
      <sheetName val="08JUVDEN"/>
      <sheetName val="08FRYDEN"/>
      <sheetName val="08turb"/>
      <sheetName val="06sjrfl"/>
      <sheetName val="08fryjuv"/>
      <sheetName val="data"/>
      <sheetName val="08DO"/>
      <sheetName val="08cond"/>
      <sheetName val="08Temp"/>
      <sheetName val="SJRJUV"/>
      <sheetName val="SJRFRY"/>
    </sheetNames>
    <sheetDataSet>
      <sheetData sheetId="11">
        <row r="3">
          <cell r="DF3">
            <v>37987</v>
          </cell>
        </row>
        <row r="4">
          <cell r="DF4">
            <v>37988</v>
          </cell>
        </row>
        <row r="5">
          <cell r="DF5">
            <v>37989</v>
          </cell>
        </row>
        <row r="6">
          <cell r="DF6">
            <v>37990</v>
          </cell>
        </row>
        <row r="7">
          <cell r="DF7">
            <v>37991</v>
          </cell>
        </row>
        <row r="8">
          <cell r="DF8">
            <v>37992</v>
          </cell>
        </row>
        <row r="9">
          <cell r="DF9">
            <v>37993</v>
          </cell>
        </row>
        <row r="10">
          <cell r="DF10">
            <v>37994</v>
          </cell>
        </row>
        <row r="11">
          <cell r="DF11">
            <v>37995</v>
          </cell>
        </row>
        <row r="12">
          <cell r="DF12">
            <v>37996</v>
          </cell>
        </row>
        <row r="13">
          <cell r="DF13">
            <v>37997</v>
          </cell>
        </row>
        <row r="14">
          <cell r="DF14">
            <v>37998</v>
          </cell>
        </row>
        <row r="15">
          <cell r="DF15">
            <v>37999</v>
          </cell>
        </row>
        <row r="16">
          <cell r="DF16">
            <v>38000</v>
          </cell>
        </row>
        <row r="17">
          <cell r="DF17">
            <v>38001</v>
          </cell>
        </row>
        <row r="18">
          <cell r="DF18">
            <v>38002</v>
          </cell>
        </row>
        <row r="19">
          <cell r="DF19">
            <v>38003</v>
          </cell>
        </row>
        <row r="20">
          <cell r="DF20">
            <v>38004</v>
          </cell>
        </row>
        <row r="21">
          <cell r="DF21">
            <v>38005</v>
          </cell>
        </row>
        <row r="22">
          <cell r="DF22">
            <v>38006</v>
          </cell>
        </row>
        <row r="23">
          <cell r="DF23">
            <v>38007</v>
          </cell>
        </row>
        <row r="24">
          <cell r="DF24">
            <v>38008</v>
          </cell>
          <cell r="DI24">
            <v>34</v>
          </cell>
          <cell r="DJ24">
            <v>38</v>
          </cell>
          <cell r="DK24">
            <v>36.4</v>
          </cell>
          <cell r="DL24">
            <v>19</v>
          </cell>
        </row>
        <row r="25">
          <cell r="DF25">
            <v>38009</v>
          </cell>
        </row>
        <row r="26">
          <cell r="DF26">
            <v>38010</v>
          </cell>
        </row>
        <row r="27">
          <cell r="DF27">
            <v>38011</v>
          </cell>
        </row>
        <row r="28">
          <cell r="DF28">
            <v>38012</v>
          </cell>
        </row>
        <row r="29">
          <cell r="DF29">
            <v>38013</v>
          </cell>
        </row>
        <row r="30">
          <cell r="DF30">
            <v>38014</v>
          </cell>
        </row>
        <row r="31">
          <cell r="DF31">
            <v>38015</v>
          </cell>
        </row>
        <row r="32">
          <cell r="DF32">
            <v>38016</v>
          </cell>
        </row>
        <row r="33">
          <cell r="DF33">
            <v>38017</v>
          </cell>
        </row>
        <row r="34">
          <cell r="DF34">
            <v>38018</v>
          </cell>
        </row>
        <row r="35">
          <cell r="DF35">
            <v>38019</v>
          </cell>
        </row>
        <row r="36">
          <cell r="DF36">
            <v>38020</v>
          </cell>
        </row>
        <row r="37">
          <cell r="DF37">
            <v>38021</v>
          </cell>
        </row>
        <row r="38">
          <cell r="DF38">
            <v>38022</v>
          </cell>
          <cell r="DI38">
            <v>36</v>
          </cell>
          <cell r="DJ38">
            <v>42</v>
          </cell>
          <cell r="DK38">
            <v>38.9</v>
          </cell>
          <cell r="DL38">
            <v>15</v>
          </cell>
        </row>
        <row r="39">
          <cell r="DF39">
            <v>38023</v>
          </cell>
        </row>
        <row r="40">
          <cell r="DF40">
            <v>38024</v>
          </cell>
        </row>
        <row r="41">
          <cell r="DF41">
            <v>38025</v>
          </cell>
        </row>
        <row r="42">
          <cell r="DF42">
            <v>38026</v>
          </cell>
        </row>
        <row r="43">
          <cell r="DF43">
            <v>38027</v>
          </cell>
        </row>
        <row r="44">
          <cell r="DF44">
            <v>38028</v>
          </cell>
        </row>
        <row r="45">
          <cell r="DF45">
            <v>38029</v>
          </cell>
        </row>
        <row r="46">
          <cell r="DF46">
            <v>38030</v>
          </cell>
        </row>
        <row r="47">
          <cell r="DF47">
            <v>38031</v>
          </cell>
        </row>
        <row r="48">
          <cell r="DF48">
            <v>38032</v>
          </cell>
        </row>
        <row r="49">
          <cell r="DF49">
            <v>38033</v>
          </cell>
        </row>
        <row r="50">
          <cell r="DF50">
            <v>38034</v>
          </cell>
        </row>
        <row r="51">
          <cell r="DF51">
            <v>38035</v>
          </cell>
        </row>
        <row r="52">
          <cell r="DF52">
            <v>38036</v>
          </cell>
          <cell r="DI52">
            <v>35</v>
          </cell>
          <cell r="DJ52">
            <v>58</v>
          </cell>
          <cell r="DK52">
            <v>42.6</v>
          </cell>
          <cell r="DL52">
            <v>40</v>
          </cell>
        </row>
        <row r="53">
          <cell r="DF53">
            <v>38037</v>
          </cell>
        </row>
        <row r="54">
          <cell r="DF54">
            <v>38038</v>
          </cell>
        </row>
        <row r="55">
          <cell r="DF55">
            <v>38039</v>
          </cell>
        </row>
        <row r="56">
          <cell r="DF56">
            <v>38040</v>
          </cell>
        </row>
        <row r="57">
          <cell r="DF57">
            <v>38041</v>
          </cell>
        </row>
        <row r="58">
          <cell r="DF58">
            <v>38042</v>
          </cell>
        </row>
        <row r="59">
          <cell r="DF59">
            <v>38043</v>
          </cell>
        </row>
        <row r="60">
          <cell r="DF60">
            <v>38044</v>
          </cell>
        </row>
        <row r="61">
          <cell r="DF61">
            <v>38045</v>
          </cell>
        </row>
        <row r="62">
          <cell r="DF62">
            <v>38047</v>
          </cell>
        </row>
        <row r="63">
          <cell r="DF63">
            <v>38048</v>
          </cell>
        </row>
        <row r="64">
          <cell r="DF64">
            <v>38049</v>
          </cell>
        </row>
        <row r="65">
          <cell r="DF65">
            <v>38050</v>
          </cell>
          <cell r="DI65">
            <v>35</v>
          </cell>
          <cell r="DJ65">
            <v>65</v>
          </cell>
          <cell r="DK65">
            <v>46.6</v>
          </cell>
          <cell r="DL65">
            <v>41</v>
          </cell>
        </row>
        <row r="66">
          <cell r="DF66">
            <v>38051</v>
          </cell>
        </row>
        <row r="67">
          <cell r="DF67">
            <v>38052</v>
          </cell>
        </row>
        <row r="68">
          <cell r="DF68">
            <v>38053</v>
          </cell>
        </row>
        <row r="69">
          <cell r="DF69">
            <v>38054</v>
          </cell>
        </row>
        <row r="70">
          <cell r="DF70">
            <v>38055</v>
          </cell>
        </row>
        <row r="71">
          <cell r="DF71">
            <v>38056</v>
          </cell>
        </row>
        <row r="72">
          <cell r="DF72">
            <v>38057</v>
          </cell>
        </row>
        <row r="73">
          <cell r="DF73">
            <v>38058</v>
          </cell>
        </row>
        <row r="74">
          <cell r="DF74">
            <v>38059</v>
          </cell>
        </row>
        <row r="75">
          <cell r="DF75">
            <v>38060</v>
          </cell>
        </row>
        <row r="76">
          <cell r="DF76">
            <v>38061</v>
          </cell>
        </row>
        <row r="77">
          <cell r="DF77">
            <v>38062</v>
          </cell>
        </row>
        <row r="78">
          <cell r="DF78">
            <v>38063</v>
          </cell>
        </row>
        <row r="79">
          <cell r="DF79">
            <v>38064</v>
          </cell>
          <cell r="DI79">
            <v>39</v>
          </cell>
          <cell r="DJ79">
            <v>80</v>
          </cell>
          <cell r="DK79">
            <v>53</v>
          </cell>
          <cell r="DL79">
            <v>41</v>
          </cell>
        </row>
        <row r="80">
          <cell r="DF80">
            <v>38065</v>
          </cell>
        </row>
        <row r="81">
          <cell r="DF81">
            <v>38066</v>
          </cell>
        </row>
        <row r="82">
          <cell r="DF82">
            <v>38067</v>
          </cell>
        </row>
        <row r="83">
          <cell r="DF83">
            <v>38068</v>
          </cell>
        </row>
        <row r="84">
          <cell r="DF84">
            <v>38069</v>
          </cell>
        </row>
        <row r="85">
          <cell r="DF85">
            <v>38070</v>
          </cell>
        </row>
        <row r="86">
          <cell r="DF86">
            <v>38071</v>
          </cell>
        </row>
        <row r="87">
          <cell r="DF87">
            <v>38072</v>
          </cell>
        </row>
        <row r="88">
          <cell r="DF88">
            <v>38073</v>
          </cell>
        </row>
        <row r="89">
          <cell r="DF89">
            <v>38074</v>
          </cell>
        </row>
        <row r="90">
          <cell r="DF90">
            <v>38075</v>
          </cell>
        </row>
        <row r="91">
          <cell r="DF91">
            <v>38076</v>
          </cell>
        </row>
        <row r="92">
          <cell r="DF92">
            <v>38077</v>
          </cell>
        </row>
        <row r="93">
          <cell r="DF93">
            <v>38078</v>
          </cell>
          <cell r="DI93">
            <v>42</v>
          </cell>
          <cell r="DJ93">
            <v>84</v>
          </cell>
          <cell r="DK93">
            <v>57.8</v>
          </cell>
          <cell r="DL93">
            <v>16</v>
          </cell>
        </row>
        <row r="94">
          <cell r="DF94">
            <v>38079</v>
          </cell>
        </row>
        <row r="95">
          <cell r="DF95">
            <v>38080</v>
          </cell>
        </row>
        <row r="96">
          <cell r="DF96">
            <v>38081</v>
          </cell>
        </row>
        <row r="97">
          <cell r="DF97">
            <v>38082</v>
          </cell>
        </row>
        <row r="98">
          <cell r="DF98">
            <v>38083</v>
          </cell>
        </row>
        <row r="99">
          <cell r="DF99">
            <v>38084</v>
          </cell>
        </row>
        <row r="100">
          <cell r="DF100">
            <v>38085</v>
          </cell>
        </row>
        <row r="101">
          <cell r="DF101">
            <v>38086</v>
          </cell>
        </row>
        <row r="102">
          <cell r="DF102">
            <v>38087</v>
          </cell>
        </row>
        <row r="103">
          <cell r="DF103">
            <v>38088</v>
          </cell>
        </row>
        <row r="104">
          <cell r="DF104">
            <v>38089</v>
          </cell>
        </row>
        <row r="105">
          <cell r="DF105">
            <v>38090</v>
          </cell>
        </row>
        <row r="106">
          <cell r="DF106">
            <v>38091</v>
          </cell>
        </row>
        <row r="107">
          <cell r="DF107">
            <v>38092</v>
          </cell>
          <cell r="DI107">
            <v>33</v>
          </cell>
          <cell r="DJ107">
            <v>81</v>
          </cell>
          <cell r="DK107">
            <v>66.6</v>
          </cell>
          <cell r="DL107">
            <v>15</v>
          </cell>
        </row>
        <row r="108">
          <cell r="DF108">
            <v>38093</v>
          </cell>
        </row>
        <row r="109">
          <cell r="DF109">
            <v>38094</v>
          </cell>
        </row>
        <row r="110">
          <cell r="DF110">
            <v>38095</v>
          </cell>
        </row>
        <row r="111">
          <cell r="DF111">
            <v>38096</v>
          </cell>
        </row>
        <row r="112">
          <cell r="DF112">
            <v>38097</v>
          </cell>
        </row>
        <row r="113">
          <cell r="DF113">
            <v>38098</v>
          </cell>
        </row>
        <row r="114">
          <cell r="DF114">
            <v>38099</v>
          </cell>
        </row>
        <row r="115">
          <cell r="DF115">
            <v>38100</v>
          </cell>
        </row>
        <row r="116">
          <cell r="DF116">
            <v>38101</v>
          </cell>
        </row>
        <row r="117">
          <cell r="DF117">
            <v>38102</v>
          </cell>
        </row>
        <row r="118">
          <cell r="DF118">
            <v>38103</v>
          </cell>
        </row>
        <row r="119">
          <cell r="DF119">
            <v>38104</v>
          </cell>
        </row>
        <row r="120">
          <cell r="DF120">
            <v>38105</v>
          </cell>
        </row>
        <row r="121">
          <cell r="DF121">
            <v>38106</v>
          </cell>
          <cell r="DI121">
            <v>34</v>
          </cell>
          <cell r="DJ121">
            <v>85</v>
          </cell>
          <cell r="DK121">
            <v>48.4</v>
          </cell>
          <cell r="DL121">
            <v>5</v>
          </cell>
        </row>
        <row r="122">
          <cell r="DF122">
            <v>38107</v>
          </cell>
        </row>
        <row r="123">
          <cell r="DF123">
            <v>38108</v>
          </cell>
        </row>
        <row r="124">
          <cell r="DF124">
            <v>38109</v>
          </cell>
        </row>
        <row r="125">
          <cell r="DF125">
            <v>38110</v>
          </cell>
        </row>
        <row r="126">
          <cell r="DF126">
            <v>38111</v>
          </cell>
        </row>
        <row r="127">
          <cell r="DF127">
            <v>38112</v>
          </cell>
        </row>
        <row r="128">
          <cell r="DF128">
            <v>38113</v>
          </cell>
        </row>
        <row r="129">
          <cell r="DF129">
            <v>38114</v>
          </cell>
        </row>
        <row r="130">
          <cell r="DF130">
            <v>38115</v>
          </cell>
        </row>
        <row r="131">
          <cell r="DF131">
            <v>38116</v>
          </cell>
        </row>
        <row r="132">
          <cell r="DF132">
            <v>38117</v>
          </cell>
        </row>
        <row r="133">
          <cell r="DF133">
            <v>38118</v>
          </cell>
        </row>
        <row r="134">
          <cell r="DF134">
            <v>38119</v>
          </cell>
        </row>
        <row r="135">
          <cell r="DF135">
            <v>38120</v>
          </cell>
          <cell r="DI135">
            <v>73</v>
          </cell>
          <cell r="DJ135">
            <v>73</v>
          </cell>
          <cell r="DK135">
            <v>73</v>
          </cell>
          <cell r="DL135">
            <v>1</v>
          </cell>
        </row>
        <row r="136">
          <cell r="DF136">
            <v>38121</v>
          </cell>
        </row>
        <row r="137">
          <cell r="DF137">
            <v>38122</v>
          </cell>
        </row>
        <row r="138">
          <cell r="DF138">
            <v>38123</v>
          </cell>
        </row>
        <row r="139">
          <cell r="DF139">
            <v>38124</v>
          </cell>
        </row>
        <row r="140">
          <cell r="DF140">
            <v>38125</v>
          </cell>
        </row>
        <row r="141">
          <cell r="DF141">
            <v>38126</v>
          </cell>
        </row>
        <row r="142">
          <cell r="DF142">
            <v>38127</v>
          </cell>
        </row>
        <row r="143">
          <cell r="DF143">
            <v>38128</v>
          </cell>
        </row>
        <row r="144">
          <cell r="DF144">
            <v>38129</v>
          </cell>
        </row>
        <row r="145">
          <cell r="DF145">
            <v>38130</v>
          </cell>
        </row>
        <row r="146">
          <cell r="DF146">
            <v>38131</v>
          </cell>
        </row>
        <row r="147">
          <cell r="DF147">
            <v>38132</v>
          </cell>
        </row>
        <row r="148">
          <cell r="DF148">
            <v>38133</v>
          </cell>
        </row>
        <row r="149">
          <cell r="DF149">
            <v>38134</v>
          </cell>
          <cell r="DI149">
            <v>36</v>
          </cell>
          <cell r="DJ149">
            <v>85</v>
          </cell>
          <cell r="DK149">
            <v>46.4</v>
          </cell>
          <cell r="DL149">
            <v>5</v>
          </cell>
        </row>
        <row r="150">
          <cell r="DF150">
            <v>38135</v>
          </cell>
        </row>
        <row r="151">
          <cell r="DF151">
            <v>38136</v>
          </cell>
        </row>
        <row r="152">
          <cell r="DF152">
            <v>38137</v>
          </cell>
        </row>
        <row r="153">
          <cell r="DF153">
            <v>38138</v>
          </cell>
        </row>
        <row r="154">
          <cell r="DF154">
            <v>38139</v>
          </cell>
        </row>
        <row r="155">
          <cell r="DF155">
            <v>38140</v>
          </cell>
        </row>
        <row r="156">
          <cell r="DF156">
            <v>38141</v>
          </cell>
        </row>
        <row r="157">
          <cell r="DF157">
            <v>38142</v>
          </cell>
        </row>
        <row r="158">
          <cell r="DF158">
            <v>38143</v>
          </cell>
        </row>
        <row r="159">
          <cell r="DF159">
            <v>38144</v>
          </cell>
        </row>
        <row r="160">
          <cell r="DF160">
            <v>38145</v>
          </cell>
        </row>
        <row r="161">
          <cell r="DF161">
            <v>38146</v>
          </cell>
        </row>
        <row r="162">
          <cell r="DF162">
            <v>38147</v>
          </cell>
        </row>
        <row r="163">
          <cell r="DF163">
            <v>38148</v>
          </cell>
        </row>
        <row r="164">
          <cell r="DF164">
            <v>38149</v>
          </cell>
        </row>
        <row r="165">
          <cell r="DF165">
            <v>38150</v>
          </cell>
        </row>
        <row r="166">
          <cell r="DF166">
            <v>38151</v>
          </cell>
        </row>
        <row r="167">
          <cell r="DF167">
            <v>38152</v>
          </cell>
        </row>
        <row r="168">
          <cell r="DF168">
            <v>38153</v>
          </cell>
        </row>
        <row r="169">
          <cell r="DF169">
            <v>38154</v>
          </cell>
        </row>
        <row r="170">
          <cell r="DF170">
            <v>38155</v>
          </cell>
        </row>
        <row r="171">
          <cell r="DF171">
            <v>38156</v>
          </cell>
        </row>
        <row r="172">
          <cell r="DF172">
            <v>38157</v>
          </cell>
        </row>
        <row r="173">
          <cell r="DF173">
            <v>38158</v>
          </cell>
        </row>
        <row r="174">
          <cell r="DF174">
            <v>38159</v>
          </cell>
        </row>
        <row r="175">
          <cell r="DF175">
            <v>38160</v>
          </cell>
        </row>
        <row r="176">
          <cell r="DF176">
            <v>38161</v>
          </cell>
        </row>
        <row r="177">
          <cell r="DF177">
            <v>38162</v>
          </cell>
        </row>
        <row r="178">
          <cell r="DF178">
            <v>38163</v>
          </cell>
        </row>
        <row r="179">
          <cell r="DF179">
            <v>38164</v>
          </cell>
        </row>
        <row r="180">
          <cell r="DF180">
            <v>38165</v>
          </cell>
        </row>
        <row r="181">
          <cell r="DF181">
            <v>38166</v>
          </cell>
        </row>
        <row r="182">
          <cell r="DF182">
            <v>38167</v>
          </cell>
        </row>
        <row r="183">
          <cell r="DF183">
            <v>38168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86-91DEN"/>
      <sheetName val="8687DENT"/>
      <sheetName val="87-92DEN"/>
      <sheetName val="87DENS"/>
      <sheetName val="8994DEN"/>
      <sheetName val="9093DEN"/>
      <sheetName val="9093DEN1"/>
      <sheetName val="9094DEN"/>
      <sheetName val="9095DEN"/>
      <sheetName val="GRAPHS"/>
      <sheetName val="9400den"/>
      <sheetName val="9702den"/>
      <sheetName val="9604den"/>
      <sheetName val="9803den"/>
      <sheetName val="9904den"/>
      <sheetName val="0005den"/>
      <sheetName val="0106den"/>
      <sheetName val="0207den"/>
      <sheetName val="0308den"/>
    </sheetNames>
    <sheetDataSet>
      <sheetData sheetId="0">
        <row r="21">
          <cell r="CF21">
            <v>3.4</v>
          </cell>
        </row>
        <row r="23">
          <cell r="CA23">
            <v>9</v>
          </cell>
        </row>
        <row r="24">
          <cell r="BY24">
            <v>28.3</v>
          </cell>
          <cell r="CC24">
            <v>3.1</v>
          </cell>
        </row>
        <row r="25">
          <cell r="BW25">
            <v>41.8</v>
          </cell>
        </row>
        <row r="26">
          <cell r="CI26">
            <v>1.4</v>
          </cell>
        </row>
        <row r="35">
          <cell r="CF35">
            <v>2.1</v>
          </cell>
        </row>
        <row r="36">
          <cell r="CC36">
            <v>12</v>
          </cell>
        </row>
        <row r="37">
          <cell r="CA37">
            <v>18.8</v>
          </cell>
        </row>
        <row r="38">
          <cell r="BY38">
            <v>40.5</v>
          </cell>
        </row>
        <row r="39">
          <cell r="BW39">
            <v>166.1</v>
          </cell>
        </row>
        <row r="40">
          <cell r="CI40">
            <v>1</v>
          </cell>
        </row>
        <row r="49">
          <cell r="CC49">
            <v>31.7</v>
          </cell>
          <cell r="CF49">
            <v>1.6</v>
          </cell>
        </row>
        <row r="51">
          <cell r="CA51">
            <v>18.3</v>
          </cell>
        </row>
        <row r="52">
          <cell r="BY52">
            <v>26.1</v>
          </cell>
        </row>
        <row r="53">
          <cell r="BW53">
            <v>86</v>
          </cell>
        </row>
        <row r="54">
          <cell r="CI54">
            <v>2.7</v>
          </cell>
        </row>
        <row r="63">
          <cell r="CF63">
            <v>5.9</v>
          </cell>
        </row>
        <row r="64">
          <cell r="CC64">
            <v>18.1</v>
          </cell>
        </row>
        <row r="65">
          <cell r="BY65">
            <v>21.8</v>
          </cell>
          <cell r="CA65">
            <v>21.9</v>
          </cell>
        </row>
        <row r="67">
          <cell r="BW67">
            <v>76.2</v>
          </cell>
        </row>
        <row r="68">
          <cell r="CI68">
            <v>2.7</v>
          </cell>
        </row>
        <row r="77">
          <cell r="CF77">
            <v>0.6</v>
          </cell>
        </row>
        <row r="78">
          <cell r="CC78">
            <v>11.5</v>
          </cell>
        </row>
        <row r="79">
          <cell r="BY79">
            <v>33.4</v>
          </cell>
          <cell r="CA79">
            <v>14</v>
          </cell>
        </row>
        <row r="81">
          <cell r="BW81">
            <v>22.4</v>
          </cell>
        </row>
        <row r="82">
          <cell r="CI82">
            <v>2.9</v>
          </cell>
        </row>
        <row r="86">
          <cell r="BY86">
            <v>24.4</v>
          </cell>
        </row>
        <row r="91">
          <cell r="CF91">
            <v>0.2</v>
          </cell>
        </row>
        <row r="92">
          <cell r="CC92">
            <v>30.3</v>
          </cell>
        </row>
        <row r="93">
          <cell r="BY93">
            <v>16.8</v>
          </cell>
        </row>
        <row r="94">
          <cell r="CA94">
            <v>2.3</v>
          </cell>
        </row>
        <row r="95">
          <cell r="BW95">
            <v>18</v>
          </cell>
        </row>
        <row r="96">
          <cell r="CI96">
            <v>1.1</v>
          </cell>
        </row>
        <row r="105">
          <cell r="CF105">
            <v>1.1</v>
          </cell>
        </row>
        <row r="106">
          <cell r="CC106">
            <v>2</v>
          </cell>
        </row>
        <row r="107">
          <cell r="CA107">
            <v>4.7</v>
          </cell>
        </row>
        <row r="108">
          <cell r="BY108">
            <v>9</v>
          </cell>
        </row>
        <row r="110">
          <cell r="BW110">
            <v>3.2</v>
          </cell>
          <cell r="CI110">
            <v>1</v>
          </cell>
        </row>
        <row r="119">
          <cell r="CF119">
            <v>0.2</v>
          </cell>
        </row>
        <row r="120">
          <cell r="CC120">
            <v>0.1</v>
          </cell>
        </row>
        <row r="121">
          <cell r="BY121">
            <v>8.2</v>
          </cell>
          <cell r="CA121">
            <v>1.1</v>
          </cell>
        </row>
        <row r="124">
          <cell r="BW124">
            <v>0.3</v>
          </cell>
          <cell r="CI124">
            <v>0.4</v>
          </cell>
        </row>
        <row r="133">
          <cell r="CF133">
            <v>0.1</v>
          </cell>
        </row>
        <row r="134">
          <cell r="CC134">
            <v>0.2</v>
          </cell>
        </row>
        <row r="135">
          <cell r="BY135">
            <v>3.2</v>
          </cell>
          <cell r="CA135">
            <v>0.4</v>
          </cell>
        </row>
        <row r="138">
          <cell r="BW138">
            <v>2.3</v>
          </cell>
          <cell r="CI138">
            <v>0.08</v>
          </cell>
        </row>
        <row r="147">
          <cell r="CF147">
            <v>0.1</v>
          </cell>
        </row>
        <row r="149">
          <cell r="BY149">
            <v>1.7</v>
          </cell>
          <cell r="CA149">
            <v>0.2</v>
          </cell>
        </row>
        <row r="152">
          <cell r="BW152">
            <v>0.1</v>
          </cell>
          <cell r="CI152">
            <v>0.347</v>
          </cell>
        </row>
        <row r="155">
          <cell r="CC155">
            <v>3.2</v>
          </cell>
        </row>
        <row r="170">
          <cell r="CC170">
            <v>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may01"/>
      <sheetName val="aprmay02"/>
      <sheetName val="lgflow02"/>
      <sheetName val="lg04"/>
      <sheetName val="USGSmodesto0607"/>
      <sheetName val="data"/>
      <sheetName val="tuolsj01"/>
      <sheetName val="tuolsj02"/>
      <sheetName val="tuolsj03"/>
      <sheetName val="tuolsj04"/>
      <sheetName val="tuolsj05"/>
      <sheetName val="tuolsj06"/>
      <sheetName val="tuolsj07"/>
      <sheetName val="tuolsj08"/>
      <sheetName val="SJR03"/>
      <sheetName val="SJR04"/>
      <sheetName val="SJR05 (2)"/>
      <sheetName val="SJRcal05"/>
      <sheetName val="SJRcal06"/>
      <sheetName val="Sheet2"/>
      <sheetName val="sjrtribpulse06"/>
      <sheetName val="SJRtrib06"/>
      <sheetName val="SJR07"/>
      <sheetName val="SJRcal08"/>
    </sheetNames>
    <sheetDataSet>
      <sheetData sheetId="5">
        <row r="2560">
          <cell r="A2560">
            <v>39448</v>
          </cell>
          <cell r="B2560">
            <v>159</v>
          </cell>
          <cell r="H2560">
            <v>233</v>
          </cell>
          <cell r="L2560">
            <v>1400</v>
          </cell>
        </row>
        <row r="2561">
          <cell r="A2561">
            <v>39449</v>
          </cell>
          <cell r="B2561">
            <v>159</v>
          </cell>
          <cell r="H2561">
            <v>233</v>
          </cell>
          <cell r="L2561">
            <v>1370</v>
          </cell>
        </row>
        <row r="2562">
          <cell r="A2562">
            <v>39450</v>
          </cell>
          <cell r="B2562">
            <v>165</v>
          </cell>
          <cell r="H2562">
            <v>237</v>
          </cell>
          <cell r="L2562">
            <v>1360</v>
          </cell>
        </row>
        <row r="2563">
          <cell r="A2563">
            <v>39451</v>
          </cell>
          <cell r="B2563">
            <v>165</v>
          </cell>
          <cell r="H2563">
            <v>389</v>
          </cell>
        </row>
        <row r="2564">
          <cell r="A2564">
            <v>39452</v>
          </cell>
          <cell r="B2564">
            <v>164</v>
          </cell>
          <cell r="H2564">
            <v>473</v>
          </cell>
        </row>
        <row r="2565">
          <cell r="A2565">
            <v>39453</v>
          </cell>
          <cell r="B2565">
            <v>165</v>
          </cell>
          <cell r="H2565">
            <v>751</v>
          </cell>
        </row>
        <row r="2566">
          <cell r="A2566">
            <v>39454</v>
          </cell>
          <cell r="B2566">
            <v>177</v>
          </cell>
          <cell r="H2566">
            <v>855</v>
          </cell>
        </row>
        <row r="2567">
          <cell r="A2567">
            <v>39455</v>
          </cell>
          <cell r="B2567">
            <v>168</v>
          </cell>
          <cell r="H2567">
            <v>470</v>
          </cell>
        </row>
        <row r="2568">
          <cell r="A2568">
            <v>39456</v>
          </cell>
          <cell r="B2568">
            <v>174</v>
          </cell>
          <cell r="H2568">
            <v>366</v>
          </cell>
          <cell r="L2568">
            <v>2430</v>
          </cell>
        </row>
        <row r="2569">
          <cell r="A2569">
            <v>39457</v>
          </cell>
          <cell r="B2569">
            <v>164</v>
          </cell>
          <cell r="H2569">
            <v>338</v>
          </cell>
          <cell r="L2569">
            <v>2210</v>
          </cell>
        </row>
        <row r="2570">
          <cell r="A2570">
            <v>39458</v>
          </cell>
          <cell r="B2570">
            <v>165</v>
          </cell>
          <cell r="H2570">
            <v>315</v>
          </cell>
          <cell r="L2570">
            <v>2070</v>
          </cell>
        </row>
        <row r="2571">
          <cell r="A2571">
            <v>39459</v>
          </cell>
          <cell r="B2571">
            <v>166</v>
          </cell>
          <cell r="H2571">
            <v>299</v>
          </cell>
          <cell r="L2571">
            <v>1940</v>
          </cell>
        </row>
        <row r="2572">
          <cell r="A2572">
            <v>39460</v>
          </cell>
          <cell r="B2572">
            <v>165</v>
          </cell>
          <cell r="H2572">
            <v>287</v>
          </cell>
          <cell r="L2572">
            <v>1830</v>
          </cell>
        </row>
        <row r="2573">
          <cell r="A2573">
            <v>39461</v>
          </cell>
          <cell r="B2573">
            <v>164</v>
          </cell>
          <cell r="H2573">
            <v>277</v>
          </cell>
          <cell r="L2573">
            <v>1720</v>
          </cell>
        </row>
        <row r="2574">
          <cell r="A2574">
            <v>39462</v>
          </cell>
          <cell r="B2574">
            <v>165</v>
          </cell>
          <cell r="H2574">
            <v>271</v>
          </cell>
          <cell r="L2574">
            <v>1650</v>
          </cell>
        </row>
        <row r="2575">
          <cell r="A2575">
            <v>39463</v>
          </cell>
          <cell r="B2575">
            <v>165</v>
          </cell>
          <cell r="H2575">
            <v>259</v>
          </cell>
          <cell r="L2575">
            <v>1610</v>
          </cell>
        </row>
        <row r="2576">
          <cell r="A2576">
            <v>39464</v>
          </cell>
          <cell r="B2576">
            <v>166</v>
          </cell>
          <cell r="H2576">
            <v>253</v>
          </cell>
          <cell r="L2576">
            <v>1560</v>
          </cell>
        </row>
        <row r="2577">
          <cell r="A2577">
            <v>39465</v>
          </cell>
          <cell r="B2577">
            <v>166</v>
          </cell>
          <cell r="H2577">
            <v>251</v>
          </cell>
          <cell r="L2577">
            <v>1510</v>
          </cell>
        </row>
        <row r="2578">
          <cell r="A2578">
            <v>39466</v>
          </cell>
          <cell r="B2578">
            <v>166</v>
          </cell>
          <cell r="H2578">
            <v>249</v>
          </cell>
          <cell r="L2578">
            <v>1500</v>
          </cell>
        </row>
        <row r="2579">
          <cell r="A2579">
            <v>39467</v>
          </cell>
          <cell r="B2579">
            <v>164</v>
          </cell>
          <cell r="H2579">
            <v>248</v>
          </cell>
          <cell r="L2579">
            <v>1490</v>
          </cell>
        </row>
        <row r="2580">
          <cell r="A2580">
            <v>39468</v>
          </cell>
          <cell r="B2580">
            <v>165</v>
          </cell>
          <cell r="H2580">
            <v>247</v>
          </cell>
          <cell r="L2580">
            <v>1490</v>
          </cell>
        </row>
        <row r="2581">
          <cell r="A2581">
            <v>39469</v>
          </cell>
          <cell r="B2581">
            <v>176</v>
          </cell>
          <cell r="E2581">
            <v>5</v>
          </cell>
          <cell r="H2581">
            <v>293</v>
          </cell>
          <cell r="L2581">
            <v>1500</v>
          </cell>
        </row>
        <row r="2582">
          <cell r="A2582">
            <v>39470</v>
          </cell>
          <cell r="B2582">
            <v>178</v>
          </cell>
          <cell r="H2582">
            <v>338</v>
          </cell>
          <cell r="L2582">
            <v>1610</v>
          </cell>
        </row>
        <row r="2583">
          <cell r="A2583">
            <v>39471</v>
          </cell>
          <cell r="B2583">
            <v>173</v>
          </cell>
          <cell r="H2583">
            <v>1530</v>
          </cell>
          <cell r="L2583">
            <v>1870</v>
          </cell>
        </row>
        <row r="2584">
          <cell r="A2584">
            <v>39472</v>
          </cell>
          <cell r="B2584">
            <v>164</v>
          </cell>
          <cell r="H2584">
            <v>1690</v>
          </cell>
          <cell r="L2584">
            <v>3650</v>
          </cell>
        </row>
        <row r="2585">
          <cell r="A2585">
            <v>39473</v>
          </cell>
          <cell r="B2585">
            <v>166</v>
          </cell>
          <cell r="H2585">
            <v>804</v>
          </cell>
          <cell r="L2585">
            <v>4300</v>
          </cell>
        </row>
        <row r="2586">
          <cell r="A2586">
            <v>39474</v>
          </cell>
          <cell r="B2586">
            <v>167</v>
          </cell>
          <cell r="H2586">
            <v>579</v>
          </cell>
          <cell r="L2586">
            <v>4180</v>
          </cell>
        </row>
        <row r="2587">
          <cell r="A2587">
            <v>39475</v>
          </cell>
          <cell r="B2587">
            <v>167</v>
          </cell>
          <cell r="H2587">
            <v>922</v>
          </cell>
          <cell r="L2587">
            <v>3930</v>
          </cell>
        </row>
        <row r="2588">
          <cell r="A2588">
            <v>39476</v>
          </cell>
          <cell r="B2588">
            <v>167</v>
          </cell>
          <cell r="H2588">
            <v>1250</v>
          </cell>
          <cell r="L2588">
            <v>4510</v>
          </cell>
        </row>
        <row r="2589">
          <cell r="A2589">
            <v>39477</v>
          </cell>
          <cell r="B2589">
            <v>166</v>
          </cell>
          <cell r="H2589">
            <v>609</v>
          </cell>
          <cell r="L2589">
            <v>4180</v>
          </cell>
        </row>
        <row r="2590">
          <cell r="A2590">
            <v>39478</v>
          </cell>
          <cell r="B2590">
            <v>166</v>
          </cell>
          <cell r="H2590">
            <v>500</v>
          </cell>
          <cell r="L2590">
            <v>3550</v>
          </cell>
        </row>
        <row r="2591">
          <cell r="A2591">
            <v>39479</v>
          </cell>
          <cell r="B2591">
            <v>166</v>
          </cell>
          <cell r="H2591">
            <v>443</v>
          </cell>
          <cell r="L2591">
            <v>3270</v>
          </cell>
        </row>
        <row r="2592">
          <cell r="A2592">
            <v>39480</v>
          </cell>
          <cell r="B2592">
            <v>165</v>
          </cell>
          <cell r="H2592">
            <v>450</v>
          </cell>
          <cell r="L2592">
            <v>2930</v>
          </cell>
        </row>
        <row r="2593">
          <cell r="A2593">
            <v>39481</v>
          </cell>
          <cell r="B2593">
            <v>166</v>
          </cell>
          <cell r="H2593">
            <v>501</v>
          </cell>
          <cell r="L2593">
            <v>2740</v>
          </cell>
        </row>
        <row r="2594">
          <cell r="A2594">
            <v>39482</v>
          </cell>
          <cell r="B2594">
            <v>170</v>
          </cell>
          <cell r="H2594">
            <v>917</v>
          </cell>
          <cell r="L2594">
            <v>2730</v>
          </cell>
        </row>
        <row r="2595">
          <cell r="A2595">
            <v>39483</v>
          </cell>
          <cell r="B2595">
            <v>171</v>
          </cell>
          <cell r="E2595">
            <v>5</v>
          </cell>
          <cell r="H2595">
            <v>698</v>
          </cell>
          <cell r="L2595">
            <v>3120</v>
          </cell>
        </row>
        <row r="2596">
          <cell r="A2596">
            <v>39484</v>
          </cell>
          <cell r="B2596">
            <v>168</v>
          </cell>
          <cell r="H2596">
            <v>469</v>
          </cell>
          <cell r="L2596">
            <v>3010</v>
          </cell>
        </row>
        <row r="2597">
          <cell r="A2597">
            <v>39485</v>
          </cell>
          <cell r="B2597">
            <v>169</v>
          </cell>
          <cell r="H2597">
            <v>402</v>
          </cell>
          <cell r="L2597">
            <v>3040</v>
          </cell>
        </row>
        <row r="2598">
          <cell r="A2598">
            <v>39486</v>
          </cell>
          <cell r="B2598">
            <v>171</v>
          </cell>
          <cell r="H2598">
            <v>368</v>
          </cell>
          <cell r="L2598">
            <v>2910</v>
          </cell>
        </row>
        <row r="2599">
          <cell r="A2599">
            <v>39487</v>
          </cell>
          <cell r="B2599">
            <v>171</v>
          </cell>
          <cell r="H2599">
            <v>346</v>
          </cell>
          <cell r="L2599">
            <v>2630</v>
          </cell>
        </row>
        <row r="2600">
          <cell r="A2600">
            <v>39488</v>
          </cell>
          <cell r="B2600">
            <v>174</v>
          </cell>
          <cell r="H2600">
            <v>328</v>
          </cell>
          <cell r="L2600">
            <v>2400</v>
          </cell>
        </row>
        <row r="2601">
          <cell r="A2601">
            <v>39489</v>
          </cell>
          <cell r="B2601">
            <v>170</v>
          </cell>
          <cell r="H2601">
            <v>322</v>
          </cell>
        </row>
        <row r="2602">
          <cell r="A2602">
            <v>39490</v>
          </cell>
          <cell r="B2602">
            <v>167</v>
          </cell>
          <cell r="H2602">
            <v>315</v>
          </cell>
          <cell r="L2602">
            <v>2140</v>
          </cell>
        </row>
        <row r="2603">
          <cell r="A2603">
            <v>39491</v>
          </cell>
          <cell r="B2603">
            <v>166</v>
          </cell>
          <cell r="H2603">
            <v>295</v>
          </cell>
          <cell r="L2603">
            <v>2020</v>
          </cell>
        </row>
        <row r="2604">
          <cell r="A2604">
            <v>39492</v>
          </cell>
          <cell r="B2604">
            <v>166</v>
          </cell>
          <cell r="H2604">
            <v>291</v>
          </cell>
          <cell r="L2604">
            <v>1970</v>
          </cell>
        </row>
        <row r="2605">
          <cell r="A2605">
            <v>39493</v>
          </cell>
          <cell r="B2605">
            <v>167</v>
          </cell>
          <cell r="H2605">
            <v>285</v>
          </cell>
          <cell r="L2605">
            <v>1870</v>
          </cell>
        </row>
        <row r="2606">
          <cell r="A2606">
            <v>39494</v>
          </cell>
          <cell r="B2606">
            <v>165</v>
          </cell>
          <cell r="H2606">
            <v>287</v>
          </cell>
          <cell r="L2606">
            <v>1810</v>
          </cell>
        </row>
        <row r="2607">
          <cell r="A2607">
            <v>39495</v>
          </cell>
          <cell r="B2607">
            <v>166</v>
          </cell>
          <cell r="H2607">
            <v>280</v>
          </cell>
          <cell r="L2607">
            <v>1770</v>
          </cell>
        </row>
        <row r="2608">
          <cell r="A2608">
            <v>39496</v>
          </cell>
          <cell r="B2608">
            <v>166</v>
          </cell>
          <cell r="H2608">
            <v>277</v>
          </cell>
          <cell r="L2608">
            <v>1720</v>
          </cell>
        </row>
        <row r="2609">
          <cell r="A2609">
            <v>39497</v>
          </cell>
          <cell r="B2609">
            <v>177</v>
          </cell>
          <cell r="E2609">
            <v>5</v>
          </cell>
          <cell r="H2609">
            <v>284</v>
          </cell>
          <cell r="L2609">
            <v>1680</v>
          </cell>
        </row>
        <row r="2610">
          <cell r="A2610">
            <v>39498</v>
          </cell>
          <cell r="B2610">
            <v>176</v>
          </cell>
          <cell r="H2610">
            <v>327</v>
          </cell>
        </row>
        <row r="2611">
          <cell r="A2611">
            <v>39499</v>
          </cell>
          <cell r="B2611">
            <v>177</v>
          </cell>
          <cell r="H2611">
            <v>329</v>
          </cell>
          <cell r="L2611">
            <v>1710</v>
          </cell>
        </row>
        <row r="2612">
          <cell r="A2612">
            <v>39500</v>
          </cell>
          <cell r="B2612">
            <v>177</v>
          </cell>
          <cell r="H2612">
            <v>331</v>
          </cell>
          <cell r="L2612">
            <v>1750</v>
          </cell>
        </row>
        <row r="2613">
          <cell r="A2613">
            <v>39501</v>
          </cell>
          <cell r="B2613">
            <v>177</v>
          </cell>
          <cell r="H2613">
            <v>315</v>
          </cell>
          <cell r="L2613">
            <v>1890</v>
          </cell>
        </row>
        <row r="2614">
          <cell r="A2614">
            <v>39502</v>
          </cell>
          <cell r="B2614">
            <v>178</v>
          </cell>
          <cell r="H2614">
            <v>356</v>
          </cell>
          <cell r="L2614">
            <v>2100</v>
          </cell>
        </row>
        <row r="2615">
          <cell r="A2615">
            <v>39503</v>
          </cell>
          <cell r="B2615">
            <v>171</v>
          </cell>
          <cell r="H2615">
            <v>832</v>
          </cell>
          <cell r="L2615">
            <v>2190</v>
          </cell>
        </row>
        <row r="2616">
          <cell r="A2616">
            <v>39504</v>
          </cell>
          <cell r="B2616">
            <v>163</v>
          </cell>
          <cell r="H2616">
            <v>1000</v>
          </cell>
          <cell r="L2616">
            <v>3080</v>
          </cell>
        </row>
        <row r="2617">
          <cell r="A2617">
            <v>39505</v>
          </cell>
          <cell r="B2617">
            <v>162</v>
          </cell>
          <cell r="H2617">
            <v>523</v>
          </cell>
          <cell r="L2617">
            <v>3250</v>
          </cell>
        </row>
        <row r="2618">
          <cell r="A2618">
            <v>39506</v>
          </cell>
          <cell r="B2618">
            <v>163</v>
          </cell>
          <cell r="H2618">
            <v>414</v>
          </cell>
          <cell r="L2618">
            <v>2940</v>
          </cell>
        </row>
        <row r="2619">
          <cell r="A2619">
            <v>39507</v>
          </cell>
          <cell r="B2619">
            <v>163</v>
          </cell>
          <cell r="H2619">
            <v>369</v>
          </cell>
          <cell r="L2619">
            <v>2720</v>
          </cell>
        </row>
        <row r="2620">
          <cell r="A2620">
            <v>39508</v>
          </cell>
          <cell r="B2620">
            <v>162</v>
          </cell>
          <cell r="H2620">
            <v>342</v>
          </cell>
          <cell r="L2620">
            <v>2490</v>
          </cell>
        </row>
        <row r="2621">
          <cell r="A2621">
            <v>39509</v>
          </cell>
          <cell r="B2621">
            <v>163</v>
          </cell>
          <cell r="H2621">
            <v>330</v>
          </cell>
          <cell r="L2621">
            <v>2270</v>
          </cell>
        </row>
        <row r="2622">
          <cell r="A2622">
            <v>39510</v>
          </cell>
          <cell r="B2622">
            <v>166</v>
          </cell>
          <cell r="H2622">
            <v>313</v>
          </cell>
          <cell r="L2622">
            <v>2140</v>
          </cell>
        </row>
        <row r="2623">
          <cell r="A2623">
            <v>39511</v>
          </cell>
          <cell r="B2623">
            <v>170</v>
          </cell>
          <cell r="E2623">
            <v>5</v>
          </cell>
          <cell r="H2623">
            <v>308</v>
          </cell>
          <cell r="L2623">
            <v>2060</v>
          </cell>
        </row>
        <row r="2624">
          <cell r="A2624">
            <v>39512</v>
          </cell>
          <cell r="B2624">
            <v>170</v>
          </cell>
          <cell r="H2624">
            <v>294</v>
          </cell>
          <cell r="L2624">
            <v>1960</v>
          </cell>
        </row>
        <row r="2625">
          <cell r="A2625">
            <v>39513</v>
          </cell>
          <cell r="B2625">
            <v>171</v>
          </cell>
          <cell r="H2625">
            <v>292</v>
          </cell>
          <cell r="L2625">
            <v>1920</v>
          </cell>
        </row>
        <row r="2626">
          <cell r="A2626">
            <v>39514</v>
          </cell>
          <cell r="B2626">
            <v>173</v>
          </cell>
          <cell r="H2626">
            <v>281</v>
          </cell>
          <cell r="L2626">
            <v>1910</v>
          </cell>
        </row>
        <row r="2627">
          <cell r="A2627">
            <v>39515</v>
          </cell>
          <cell r="B2627">
            <v>177</v>
          </cell>
          <cell r="H2627">
            <v>277</v>
          </cell>
          <cell r="L2627">
            <v>1880</v>
          </cell>
        </row>
        <row r="2628">
          <cell r="A2628">
            <v>39516</v>
          </cell>
          <cell r="B2628">
            <v>177</v>
          </cell>
          <cell r="H2628">
            <v>278</v>
          </cell>
          <cell r="L2628">
            <v>1950</v>
          </cell>
        </row>
        <row r="2629">
          <cell r="A2629">
            <v>39517</v>
          </cell>
          <cell r="B2629">
            <v>178</v>
          </cell>
          <cell r="H2629">
            <v>279</v>
          </cell>
          <cell r="L2629">
            <v>1940</v>
          </cell>
        </row>
        <row r="2630">
          <cell r="A2630">
            <v>39518</v>
          </cell>
          <cell r="B2630">
            <v>179</v>
          </cell>
          <cell r="H2630">
            <v>280</v>
          </cell>
          <cell r="L2630">
            <v>1920</v>
          </cell>
        </row>
        <row r="2631">
          <cell r="A2631">
            <v>39519</v>
          </cell>
          <cell r="B2631">
            <v>168</v>
          </cell>
          <cell r="H2631">
            <v>278</v>
          </cell>
          <cell r="L2631">
            <v>1890</v>
          </cell>
        </row>
        <row r="2632">
          <cell r="A2632">
            <v>39520</v>
          </cell>
          <cell r="B2632">
            <v>164</v>
          </cell>
          <cell r="H2632">
            <v>275</v>
          </cell>
          <cell r="L2632">
            <v>1800</v>
          </cell>
        </row>
        <row r="2633">
          <cell r="A2633">
            <v>39521</v>
          </cell>
          <cell r="B2633">
            <v>164</v>
          </cell>
          <cell r="H2633">
            <v>270</v>
          </cell>
          <cell r="L2633">
            <v>1860</v>
          </cell>
        </row>
        <row r="2634">
          <cell r="A2634">
            <v>39522</v>
          </cell>
          <cell r="B2634">
            <v>163</v>
          </cell>
          <cell r="H2634">
            <v>267</v>
          </cell>
          <cell r="L2634">
            <v>1820</v>
          </cell>
        </row>
        <row r="2635">
          <cell r="A2635">
            <v>39523</v>
          </cell>
          <cell r="B2635">
            <v>162</v>
          </cell>
          <cell r="H2635">
            <v>255</v>
          </cell>
          <cell r="L2635">
            <v>1850</v>
          </cell>
        </row>
        <row r="2636">
          <cell r="A2636">
            <v>39524</v>
          </cell>
          <cell r="B2636">
            <v>162</v>
          </cell>
          <cell r="H2636">
            <v>253</v>
          </cell>
          <cell r="L2636">
            <v>1880</v>
          </cell>
        </row>
        <row r="2637">
          <cell r="A2637">
            <v>39525</v>
          </cell>
          <cell r="B2637">
            <v>168</v>
          </cell>
          <cell r="E2637">
            <v>5</v>
          </cell>
          <cell r="H2637">
            <v>252</v>
          </cell>
          <cell r="L2637">
            <v>1860</v>
          </cell>
        </row>
        <row r="2638">
          <cell r="A2638">
            <v>39526</v>
          </cell>
          <cell r="B2638">
            <v>175</v>
          </cell>
          <cell r="H2638">
            <v>270</v>
          </cell>
          <cell r="L2638">
            <v>2010</v>
          </cell>
        </row>
        <row r="2639">
          <cell r="A2639">
            <v>39527</v>
          </cell>
          <cell r="B2639">
            <v>173</v>
          </cell>
          <cell r="H2639">
            <v>277</v>
          </cell>
          <cell r="L2639">
            <v>2180</v>
          </cell>
        </row>
        <row r="2640">
          <cell r="A2640">
            <v>39528</v>
          </cell>
          <cell r="B2640">
            <v>164</v>
          </cell>
          <cell r="H2640">
            <v>277</v>
          </cell>
          <cell r="L2640">
            <v>2210</v>
          </cell>
        </row>
        <row r="2641">
          <cell r="A2641">
            <v>39529</v>
          </cell>
          <cell r="B2641">
            <v>159</v>
          </cell>
          <cell r="H2641">
            <v>303</v>
          </cell>
          <cell r="L2641">
            <v>2270</v>
          </cell>
        </row>
        <row r="2642">
          <cell r="A2642">
            <v>39530</v>
          </cell>
          <cell r="B2642">
            <v>162</v>
          </cell>
          <cell r="H2642">
            <v>293</v>
          </cell>
          <cell r="L2642">
            <v>2350</v>
          </cell>
        </row>
        <row r="2643">
          <cell r="A2643">
            <v>39531</v>
          </cell>
          <cell r="B2643">
            <v>160</v>
          </cell>
          <cell r="H2643">
            <v>319</v>
          </cell>
          <cell r="L2643">
            <v>2390</v>
          </cell>
        </row>
        <row r="2644">
          <cell r="A2644">
            <v>39532</v>
          </cell>
          <cell r="B2644">
            <v>159</v>
          </cell>
          <cell r="H2644">
            <v>291</v>
          </cell>
          <cell r="L2644">
            <v>2330</v>
          </cell>
        </row>
        <row r="2645">
          <cell r="A2645">
            <v>39533</v>
          </cell>
          <cell r="B2645">
            <v>159</v>
          </cell>
          <cell r="H2645">
            <v>285</v>
          </cell>
          <cell r="L2645">
            <v>2290</v>
          </cell>
        </row>
        <row r="2646">
          <cell r="A2646">
            <v>39534</v>
          </cell>
          <cell r="B2646">
            <v>159</v>
          </cell>
          <cell r="H2646">
            <v>287</v>
          </cell>
          <cell r="L2646">
            <v>2350</v>
          </cell>
        </row>
        <row r="2647">
          <cell r="A2647">
            <v>39535</v>
          </cell>
          <cell r="B2647">
            <v>166</v>
          </cell>
          <cell r="H2647">
            <v>295</v>
          </cell>
          <cell r="L2647">
            <v>2410</v>
          </cell>
        </row>
        <row r="2648">
          <cell r="A2648">
            <v>39536</v>
          </cell>
          <cell r="B2648">
            <v>160</v>
          </cell>
          <cell r="H2648">
            <v>309</v>
          </cell>
          <cell r="L2648">
            <v>2430</v>
          </cell>
        </row>
        <row r="2649">
          <cell r="A2649">
            <v>39537</v>
          </cell>
          <cell r="B2649">
            <v>160</v>
          </cell>
          <cell r="H2649">
            <v>305</v>
          </cell>
          <cell r="L2649">
            <v>2480</v>
          </cell>
        </row>
        <row r="2650">
          <cell r="A2650">
            <v>39538</v>
          </cell>
          <cell r="B2650">
            <v>159</v>
          </cell>
          <cell r="H2650">
            <v>327</v>
          </cell>
          <cell r="L2650">
            <v>2480</v>
          </cell>
        </row>
        <row r="2651">
          <cell r="A2651">
            <v>39539</v>
          </cell>
          <cell r="B2651">
            <v>170</v>
          </cell>
          <cell r="E2651">
            <v>5</v>
          </cell>
          <cell r="H2651">
            <v>311</v>
          </cell>
          <cell r="L2651">
            <v>2380</v>
          </cell>
        </row>
        <row r="2652">
          <cell r="A2652">
            <v>39540</v>
          </cell>
          <cell r="B2652">
            <v>169</v>
          </cell>
          <cell r="H2652">
            <v>303</v>
          </cell>
          <cell r="L2652">
            <v>2210</v>
          </cell>
        </row>
        <row r="2653">
          <cell r="A2653">
            <v>39541</v>
          </cell>
          <cell r="B2653">
            <v>163</v>
          </cell>
          <cell r="H2653">
            <v>321</v>
          </cell>
          <cell r="L2653">
            <v>2160</v>
          </cell>
        </row>
        <row r="2654">
          <cell r="A2654">
            <v>39542</v>
          </cell>
          <cell r="B2654">
            <v>158</v>
          </cell>
          <cell r="H2654">
            <v>309</v>
          </cell>
          <cell r="L2654">
            <v>2050</v>
          </cell>
        </row>
        <row r="2655">
          <cell r="A2655">
            <v>39543</v>
          </cell>
          <cell r="B2655">
            <v>161</v>
          </cell>
          <cell r="H2655">
            <v>295</v>
          </cell>
          <cell r="L2655">
            <v>2020</v>
          </cell>
        </row>
        <row r="2656">
          <cell r="A2656">
            <v>39544</v>
          </cell>
          <cell r="B2656">
            <v>169</v>
          </cell>
          <cell r="H2656">
            <v>287</v>
          </cell>
          <cell r="L2656">
            <v>2000</v>
          </cell>
        </row>
        <row r="2657">
          <cell r="A2657">
            <v>39545</v>
          </cell>
          <cell r="B2657">
            <v>172</v>
          </cell>
          <cell r="H2657">
            <v>288</v>
          </cell>
          <cell r="L2657">
            <v>2010</v>
          </cell>
        </row>
        <row r="2658">
          <cell r="A2658">
            <v>39546</v>
          </cell>
          <cell r="B2658">
            <v>171</v>
          </cell>
          <cell r="H2658">
            <v>301</v>
          </cell>
          <cell r="L2658">
            <v>1960</v>
          </cell>
        </row>
        <row r="2659">
          <cell r="A2659">
            <v>39547</v>
          </cell>
          <cell r="B2659">
            <v>172</v>
          </cell>
          <cell r="H2659">
            <v>314</v>
          </cell>
          <cell r="L2659">
            <v>1880</v>
          </cell>
        </row>
        <row r="2660">
          <cell r="A2660">
            <v>39548</v>
          </cell>
          <cell r="B2660">
            <v>172</v>
          </cell>
          <cell r="H2660">
            <v>315</v>
          </cell>
          <cell r="L2660">
            <v>1850</v>
          </cell>
        </row>
        <row r="2661">
          <cell r="A2661">
            <v>39549</v>
          </cell>
          <cell r="B2661">
            <v>178</v>
          </cell>
          <cell r="H2661">
            <v>308</v>
          </cell>
          <cell r="L2661">
            <v>1840</v>
          </cell>
        </row>
        <row r="2662">
          <cell r="A2662">
            <v>39550</v>
          </cell>
          <cell r="B2662">
            <v>180</v>
          </cell>
          <cell r="H2662">
            <v>320</v>
          </cell>
          <cell r="L2662">
            <v>1820</v>
          </cell>
        </row>
        <row r="2663">
          <cell r="A2663">
            <v>39551</v>
          </cell>
          <cell r="B2663">
            <v>180</v>
          </cell>
          <cell r="H2663">
            <v>326</v>
          </cell>
          <cell r="L2663">
            <v>1960</v>
          </cell>
        </row>
        <row r="2664">
          <cell r="A2664">
            <v>39552</v>
          </cell>
          <cell r="B2664">
            <v>177</v>
          </cell>
          <cell r="H2664">
            <v>306</v>
          </cell>
          <cell r="L2664">
            <v>2050</v>
          </cell>
        </row>
        <row r="2665">
          <cell r="A2665">
            <v>39553</v>
          </cell>
          <cell r="B2665">
            <v>165</v>
          </cell>
          <cell r="E2665">
            <v>5</v>
          </cell>
          <cell r="H2665">
            <v>300</v>
          </cell>
          <cell r="L2665">
            <v>2020</v>
          </cell>
        </row>
        <row r="2666">
          <cell r="A2666">
            <v>39554</v>
          </cell>
          <cell r="B2666">
            <v>163</v>
          </cell>
          <cell r="H2666">
            <v>291</v>
          </cell>
          <cell r="L2666">
            <v>2030</v>
          </cell>
        </row>
        <row r="2667">
          <cell r="A2667">
            <v>39555</v>
          </cell>
          <cell r="B2667">
            <v>164</v>
          </cell>
          <cell r="H2667">
            <v>289</v>
          </cell>
          <cell r="L2667">
            <v>2180</v>
          </cell>
        </row>
        <row r="2668">
          <cell r="A2668">
            <v>39556</v>
          </cell>
          <cell r="B2668">
            <v>165</v>
          </cell>
          <cell r="H2668">
            <v>299</v>
          </cell>
          <cell r="L2668">
            <v>2240</v>
          </cell>
        </row>
        <row r="2669">
          <cell r="A2669">
            <v>39557</v>
          </cell>
          <cell r="B2669">
            <v>755</v>
          </cell>
          <cell r="H2669">
            <v>313</v>
          </cell>
          <cell r="L2669">
            <v>2240</v>
          </cell>
        </row>
        <row r="2670">
          <cell r="A2670">
            <v>39558</v>
          </cell>
          <cell r="B2670">
            <v>1300</v>
          </cell>
          <cell r="H2670">
            <v>738</v>
          </cell>
          <cell r="L2670">
            <v>2210</v>
          </cell>
        </row>
        <row r="2671">
          <cell r="A2671">
            <v>39559</v>
          </cell>
          <cell r="B2671">
            <v>1270</v>
          </cell>
          <cell r="H2671">
            <v>1220</v>
          </cell>
          <cell r="L2671">
            <v>2680</v>
          </cell>
        </row>
        <row r="2672">
          <cell r="A2672">
            <v>39560</v>
          </cell>
          <cell r="B2672">
            <v>1310</v>
          </cell>
          <cell r="F2672">
            <v>110</v>
          </cell>
          <cell r="H2672">
            <v>1260</v>
          </cell>
          <cell r="L2672">
            <v>2920</v>
          </cell>
        </row>
        <row r="2673">
          <cell r="A2673">
            <v>39561</v>
          </cell>
          <cell r="B2673">
            <v>1310</v>
          </cell>
          <cell r="F2673">
            <v>110</v>
          </cell>
          <cell r="H2673">
            <v>1300</v>
          </cell>
          <cell r="L2673">
            <v>3050</v>
          </cell>
        </row>
        <row r="2674">
          <cell r="A2674">
            <v>39562</v>
          </cell>
          <cell r="B2674">
            <v>1310</v>
          </cell>
          <cell r="F2674">
            <v>110</v>
          </cell>
          <cell r="H2674">
            <v>1310</v>
          </cell>
          <cell r="L2674">
            <v>3180</v>
          </cell>
        </row>
        <row r="2675">
          <cell r="A2675">
            <v>39563</v>
          </cell>
          <cell r="B2675">
            <v>1130</v>
          </cell>
          <cell r="F2675">
            <v>110</v>
          </cell>
          <cell r="H2675">
            <v>1290</v>
          </cell>
          <cell r="L2675">
            <v>3310</v>
          </cell>
        </row>
        <row r="2676">
          <cell r="A2676">
            <v>39564</v>
          </cell>
          <cell r="B2676">
            <v>962</v>
          </cell>
          <cell r="F2676">
            <v>110</v>
          </cell>
          <cell r="H2676">
            <v>1170</v>
          </cell>
          <cell r="L2676">
            <v>3260</v>
          </cell>
        </row>
        <row r="2677">
          <cell r="A2677">
            <v>39565</v>
          </cell>
          <cell r="B2677">
            <v>861</v>
          </cell>
          <cell r="F2677">
            <v>110</v>
          </cell>
          <cell r="H2677">
            <v>1050</v>
          </cell>
          <cell r="L2677">
            <v>3300</v>
          </cell>
        </row>
        <row r="2678">
          <cell r="A2678">
            <v>39566</v>
          </cell>
          <cell r="B2678">
            <v>852</v>
          </cell>
          <cell r="F2678">
            <v>110</v>
          </cell>
          <cell r="H2678">
            <v>982</v>
          </cell>
          <cell r="L2678">
            <v>3250</v>
          </cell>
        </row>
        <row r="2679">
          <cell r="A2679">
            <v>39567</v>
          </cell>
          <cell r="B2679">
            <v>862</v>
          </cell>
          <cell r="E2679">
            <v>5</v>
          </cell>
          <cell r="F2679">
            <v>110</v>
          </cell>
          <cell r="H2679">
            <v>963</v>
          </cell>
          <cell r="L2679">
            <v>3100</v>
          </cell>
        </row>
        <row r="2680">
          <cell r="A2680">
            <v>39568</v>
          </cell>
          <cell r="B2680">
            <v>851</v>
          </cell>
          <cell r="F2680">
            <v>110</v>
          </cell>
          <cell r="H2680">
            <v>979</v>
          </cell>
          <cell r="L2680">
            <v>3100</v>
          </cell>
        </row>
        <row r="2681">
          <cell r="A2681">
            <v>39569</v>
          </cell>
          <cell r="B2681">
            <v>851</v>
          </cell>
          <cell r="F2681">
            <v>110</v>
          </cell>
          <cell r="H2681">
            <v>974</v>
          </cell>
          <cell r="L2681">
            <v>3090</v>
          </cell>
        </row>
        <row r="2682">
          <cell r="A2682">
            <v>39570</v>
          </cell>
          <cell r="B2682">
            <v>856</v>
          </cell>
          <cell r="F2682">
            <v>110</v>
          </cell>
          <cell r="H2682">
            <v>966</v>
          </cell>
          <cell r="L2682">
            <v>3130</v>
          </cell>
        </row>
        <row r="2683">
          <cell r="A2683">
            <v>39571</v>
          </cell>
          <cell r="B2683">
            <v>851</v>
          </cell>
          <cell r="F2683">
            <v>110</v>
          </cell>
          <cell r="H2683">
            <v>965</v>
          </cell>
          <cell r="L2683">
            <v>3140</v>
          </cell>
        </row>
        <row r="2684">
          <cell r="A2684">
            <v>39572</v>
          </cell>
          <cell r="B2684">
            <v>1040</v>
          </cell>
          <cell r="F2684">
            <v>110</v>
          </cell>
          <cell r="H2684">
            <v>967</v>
          </cell>
          <cell r="L2684">
            <v>3160</v>
          </cell>
        </row>
        <row r="2685">
          <cell r="A2685">
            <v>39573</v>
          </cell>
          <cell r="B2685">
            <v>1310</v>
          </cell>
          <cell r="F2685">
            <v>110</v>
          </cell>
          <cell r="H2685">
            <v>1170</v>
          </cell>
          <cell r="L2685">
            <v>3150</v>
          </cell>
        </row>
        <row r="2686">
          <cell r="A2686">
            <v>39574</v>
          </cell>
          <cell r="B2686">
            <v>1300</v>
          </cell>
          <cell r="F2686">
            <v>110</v>
          </cell>
          <cell r="H2686">
            <v>1300</v>
          </cell>
          <cell r="L2686">
            <v>3230</v>
          </cell>
        </row>
        <row r="2687">
          <cell r="A2687">
            <v>39575</v>
          </cell>
          <cell r="B2687">
            <v>1300</v>
          </cell>
          <cell r="F2687">
            <v>110</v>
          </cell>
          <cell r="H2687">
            <v>1310</v>
          </cell>
          <cell r="L2687">
            <v>3240</v>
          </cell>
        </row>
        <row r="2688">
          <cell r="A2688">
            <v>39576</v>
          </cell>
          <cell r="B2688">
            <v>1300</v>
          </cell>
          <cell r="F2688">
            <v>110</v>
          </cell>
          <cell r="H2688">
            <v>1320</v>
          </cell>
          <cell r="L2688">
            <v>3230</v>
          </cell>
        </row>
        <row r="2689">
          <cell r="A2689">
            <v>39577</v>
          </cell>
          <cell r="B2689">
            <v>1300</v>
          </cell>
          <cell r="F2689">
            <v>110</v>
          </cell>
          <cell r="H2689">
            <v>1310</v>
          </cell>
          <cell r="L2689">
            <v>3280</v>
          </cell>
        </row>
        <row r="2690">
          <cell r="A2690">
            <v>39578</v>
          </cell>
          <cell r="B2690">
            <v>1170</v>
          </cell>
          <cell r="F2690">
            <v>110</v>
          </cell>
          <cell r="H2690">
            <v>1320</v>
          </cell>
          <cell r="L2690">
            <v>3250</v>
          </cell>
        </row>
        <row r="2691">
          <cell r="A2691">
            <v>39579</v>
          </cell>
          <cell r="B2691">
            <v>915</v>
          </cell>
          <cell r="F2691">
            <v>110</v>
          </cell>
          <cell r="H2691">
            <v>1186</v>
          </cell>
          <cell r="L2691">
            <v>3420</v>
          </cell>
        </row>
        <row r="2692">
          <cell r="A2692">
            <v>39580</v>
          </cell>
          <cell r="B2692">
            <v>817</v>
          </cell>
          <cell r="F2692">
            <v>110</v>
          </cell>
          <cell r="H2692">
            <v>1040</v>
          </cell>
          <cell r="L2692">
            <v>3480</v>
          </cell>
        </row>
        <row r="2693">
          <cell r="A2693">
            <v>39581</v>
          </cell>
          <cell r="B2693">
            <v>809</v>
          </cell>
          <cell r="E2693">
            <v>5</v>
          </cell>
          <cell r="F2693">
            <v>110</v>
          </cell>
          <cell r="H2693">
            <v>955</v>
          </cell>
          <cell r="L2693">
            <v>3320</v>
          </cell>
        </row>
        <row r="2694">
          <cell r="A2694">
            <v>39582</v>
          </cell>
          <cell r="B2694">
            <v>808</v>
          </cell>
          <cell r="F2694">
            <v>110</v>
          </cell>
          <cell r="H2694">
            <v>941</v>
          </cell>
          <cell r="L2694">
            <v>3240</v>
          </cell>
        </row>
        <row r="2695">
          <cell r="A2695">
            <v>39583</v>
          </cell>
          <cell r="B2695">
            <v>802</v>
          </cell>
          <cell r="F2695">
            <v>110</v>
          </cell>
          <cell r="H2695">
            <v>935</v>
          </cell>
          <cell r="L2695">
            <v>3220</v>
          </cell>
        </row>
        <row r="2696">
          <cell r="A2696">
            <v>39584</v>
          </cell>
          <cell r="B2696">
            <v>811</v>
          </cell>
          <cell r="F2696">
            <v>110</v>
          </cell>
          <cell r="H2696">
            <v>918</v>
          </cell>
          <cell r="L2696">
            <v>3140</v>
          </cell>
        </row>
        <row r="2697">
          <cell r="A2697">
            <v>39585</v>
          </cell>
          <cell r="B2697">
            <v>830</v>
          </cell>
          <cell r="F2697">
            <v>110</v>
          </cell>
          <cell r="H2697">
            <v>918</v>
          </cell>
          <cell r="L2697">
            <v>3100</v>
          </cell>
        </row>
        <row r="2698">
          <cell r="A2698">
            <v>39586</v>
          </cell>
          <cell r="B2698">
            <v>758</v>
          </cell>
          <cell r="F2698">
            <v>110</v>
          </cell>
          <cell r="H2698">
            <v>933</v>
          </cell>
          <cell r="L2698">
            <v>3070</v>
          </cell>
        </row>
        <row r="2699">
          <cell r="A2699">
            <v>39587</v>
          </cell>
          <cell r="B2699">
            <v>650</v>
          </cell>
          <cell r="F2699">
            <v>110</v>
          </cell>
          <cell r="H2699">
            <v>882</v>
          </cell>
          <cell r="L2699">
            <v>3150</v>
          </cell>
        </row>
        <row r="2700">
          <cell r="A2700">
            <v>39588</v>
          </cell>
          <cell r="B2700">
            <v>482</v>
          </cell>
          <cell r="F2700">
            <v>110</v>
          </cell>
          <cell r="H2700">
            <v>810</v>
          </cell>
          <cell r="L2700">
            <v>3050</v>
          </cell>
        </row>
        <row r="2701">
          <cell r="A2701">
            <v>39589</v>
          </cell>
          <cell r="B2701">
            <v>314</v>
          </cell>
          <cell r="F2701">
            <v>110</v>
          </cell>
          <cell r="H2701">
            <v>678</v>
          </cell>
          <cell r="L2701">
            <v>2850</v>
          </cell>
        </row>
        <row r="2702">
          <cell r="A2702">
            <v>39590</v>
          </cell>
          <cell r="B2702">
            <v>236</v>
          </cell>
          <cell r="F2702">
            <v>110</v>
          </cell>
          <cell r="H2702">
            <v>528</v>
          </cell>
          <cell r="L2702">
            <v>2640</v>
          </cell>
        </row>
        <row r="2703">
          <cell r="A2703">
            <v>39591</v>
          </cell>
          <cell r="B2703">
            <v>182</v>
          </cell>
          <cell r="H2703">
            <v>434</v>
          </cell>
          <cell r="L2703">
            <v>2250</v>
          </cell>
        </row>
        <row r="2704">
          <cell r="A2704">
            <v>39592</v>
          </cell>
          <cell r="B2704">
            <v>173</v>
          </cell>
          <cell r="L2704">
            <v>1940</v>
          </cell>
        </row>
        <row r="2705">
          <cell r="A2705">
            <v>39593</v>
          </cell>
          <cell r="B2705">
            <v>174</v>
          </cell>
          <cell r="L2705">
            <v>1880</v>
          </cell>
        </row>
        <row r="2706">
          <cell r="A2706">
            <v>39594</v>
          </cell>
          <cell r="B2706">
            <v>175</v>
          </cell>
          <cell r="H2706">
            <v>350</v>
          </cell>
          <cell r="L2706">
            <v>1900</v>
          </cell>
        </row>
        <row r="2707">
          <cell r="A2707">
            <v>39595</v>
          </cell>
          <cell r="B2707">
            <v>176</v>
          </cell>
          <cell r="E2707">
            <v>5</v>
          </cell>
          <cell r="H2707">
            <v>328</v>
          </cell>
          <cell r="L2707">
            <v>1810</v>
          </cell>
        </row>
        <row r="2708">
          <cell r="A2708">
            <v>39596</v>
          </cell>
          <cell r="B2708">
            <v>178</v>
          </cell>
          <cell r="H2708">
            <v>323</v>
          </cell>
          <cell r="L2708">
            <v>1700</v>
          </cell>
        </row>
        <row r="2709">
          <cell r="A2709">
            <v>39597</v>
          </cell>
          <cell r="B2709">
            <v>175</v>
          </cell>
          <cell r="H2709">
            <v>321</v>
          </cell>
          <cell r="L2709">
            <v>1710</v>
          </cell>
        </row>
        <row r="2710">
          <cell r="A2710">
            <v>39598</v>
          </cell>
          <cell r="B2710">
            <v>154</v>
          </cell>
          <cell r="H2710">
            <v>307</v>
          </cell>
          <cell r="L2710">
            <v>1660</v>
          </cell>
        </row>
        <row r="2711">
          <cell r="A2711">
            <v>39599</v>
          </cell>
          <cell r="B2711">
            <v>136</v>
          </cell>
          <cell r="H2711">
            <v>294</v>
          </cell>
          <cell r="L2711">
            <v>1580</v>
          </cell>
        </row>
        <row r="2712">
          <cell r="A2712">
            <v>39600</v>
          </cell>
          <cell r="B2712">
            <v>98</v>
          </cell>
          <cell r="H2712">
            <v>284</v>
          </cell>
          <cell r="L2712">
            <v>1490</v>
          </cell>
        </row>
        <row r="2713">
          <cell r="A2713">
            <v>39601</v>
          </cell>
          <cell r="B2713">
            <v>77</v>
          </cell>
          <cell r="H2713">
            <v>261</v>
          </cell>
          <cell r="L2713">
            <v>1500</v>
          </cell>
        </row>
        <row r="2714">
          <cell r="A2714">
            <v>39602</v>
          </cell>
        </row>
        <row r="2715">
          <cell r="A2715">
            <v>39603</v>
          </cell>
        </row>
        <row r="2716">
          <cell r="A2716">
            <v>39604</v>
          </cell>
        </row>
        <row r="2717">
          <cell r="A2717">
            <v>39605</v>
          </cell>
        </row>
        <row r="2718">
          <cell r="A2718">
            <v>39606</v>
          </cell>
        </row>
        <row r="2719">
          <cell r="A2719">
            <v>39607</v>
          </cell>
        </row>
        <row r="2720">
          <cell r="A2720">
            <v>39608</v>
          </cell>
        </row>
        <row r="2721">
          <cell r="A2721">
            <v>39609</v>
          </cell>
        </row>
        <row r="2722">
          <cell r="A2722">
            <v>39610</v>
          </cell>
        </row>
        <row r="2723">
          <cell r="A2723">
            <v>39611</v>
          </cell>
        </row>
        <row r="2724">
          <cell r="A2724">
            <v>39612</v>
          </cell>
        </row>
        <row r="2725">
          <cell r="A2725">
            <v>39613</v>
          </cell>
        </row>
        <row r="2726">
          <cell r="A2726">
            <v>39614</v>
          </cell>
        </row>
        <row r="2727">
          <cell r="A2727">
            <v>39615</v>
          </cell>
        </row>
        <row r="2728">
          <cell r="A2728">
            <v>39616</v>
          </cell>
        </row>
        <row r="2729">
          <cell r="A2729">
            <v>39617</v>
          </cell>
        </row>
        <row r="2730">
          <cell r="A2730">
            <v>39618</v>
          </cell>
        </row>
        <row r="2731">
          <cell r="A2731">
            <v>39619</v>
          </cell>
        </row>
        <row r="2732">
          <cell r="A2732">
            <v>39620</v>
          </cell>
        </row>
        <row r="2733">
          <cell r="A2733">
            <v>39621</v>
          </cell>
        </row>
        <row r="2734">
          <cell r="A2734">
            <v>39622</v>
          </cell>
        </row>
        <row r="2735">
          <cell r="A2735">
            <v>39623</v>
          </cell>
        </row>
        <row r="2736">
          <cell r="A2736">
            <v>39624</v>
          </cell>
        </row>
        <row r="2737">
          <cell r="A2737">
            <v>39625</v>
          </cell>
        </row>
        <row r="2738">
          <cell r="A2738">
            <v>39626</v>
          </cell>
        </row>
        <row r="2739">
          <cell r="A2739">
            <v>39627</v>
          </cell>
        </row>
        <row r="2740">
          <cell r="A2740">
            <v>39628</v>
          </cell>
        </row>
        <row r="2741">
          <cell r="A2741">
            <v>39629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tabSelected="1" workbookViewId="0" topLeftCell="A140">
      <selection activeCell="A163" sqref="A163"/>
    </sheetView>
  </sheetViews>
  <sheetFormatPr defaultColWidth="9.33203125" defaultRowHeight="12.75"/>
  <cols>
    <col min="1" max="1" width="12.5" style="0" customWidth="1"/>
    <col min="2" max="2" width="13.66015625" style="0" customWidth="1"/>
    <col min="4" max="6" width="12.5" style="0" customWidth="1"/>
    <col min="7" max="7" width="11.5" style="0" customWidth="1"/>
    <col min="8" max="8" width="15.66015625" style="0" customWidth="1"/>
    <col min="9" max="9" width="10.33203125" style="0" customWidth="1"/>
    <col min="10" max="10" width="10.83203125" style="0" customWidth="1"/>
    <col min="12" max="12" width="10.5" style="0" customWidth="1"/>
    <col min="13" max="13" width="11" style="0" customWidth="1"/>
  </cols>
  <sheetData>
    <row r="1" spans="1:15" ht="12.7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ht="12.75">
      <c r="A2" s="1" t="s">
        <v>1</v>
      </c>
      <c r="B2" s="2"/>
      <c r="C2" s="2"/>
      <c r="D2" s="2"/>
      <c r="E2" s="2"/>
      <c r="F2" s="4" t="s">
        <v>2</v>
      </c>
      <c r="G2" s="4" t="s">
        <v>2</v>
      </c>
      <c r="H2" s="2"/>
      <c r="I2" s="4" t="s">
        <v>3</v>
      </c>
      <c r="J2" s="4" t="s">
        <v>4</v>
      </c>
      <c r="K2" s="4" t="s">
        <v>5</v>
      </c>
      <c r="L2" s="4"/>
      <c r="M2" s="4"/>
      <c r="N2" s="4"/>
      <c r="O2" s="4"/>
    </row>
    <row r="3" spans="1:15" ht="12.75">
      <c r="A3" s="2"/>
      <c r="B3" s="2"/>
      <c r="C3" s="2"/>
      <c r="D3" s="2"/>
      <c r="E3" s="2"/>
      <c r="F3" s="4" t="s">
        <v>6</v>
      </c>
      <c r="G3" s="4" t="s">
        <v>7</v>
      </c>
      <c r="H3" s="5" t="s">
        <v>5</v>
      </c>
      <c r="I3" s="4" t="s">
        <v>8</v>
      </c>
      <c r="J3" s="4" t="s">
        <v>8</v>
      </c>
      <c r="K3" s="4" t="s">
        <v>8</v>
      </c>
      <c r="L3" s="4" t="s">
        <v>9</v>
      </c>
      <c r="M3" s="4" t="s">
        <v>10</v>
      </c>
      <c r="N3" s="4"/>
      <c r="O3" s="4"/>
    </row>
    <row r="4" spans="1:15" ht="12.75">
      <c r="A4" s="2"/>
      <c r="B4" s="2"/>
      <c r="C4" s="4" t="s">
        <v>11</v>
      </c>
      <c r="D4" s="4" t="s">
        <v>12</v>
      </c>
      <c r="E4" s="4" t="s">
        <v>13</v>
      </c>
      <c r="F4" s="4" t="s">
        <v>14</v>
      </c>
      <c r="G4" s="4" t="s">
        <v>14</v>
      </c>
      <c r="H4" s="4" t="s">
        <v>15</v>
      </c>
      <c r="I4" s="4" t="s">
        <v>16</v>
      </c>
      <c r="J4" s="4" t="s">
        <v>16</v>
      </c>
      <c r="K4" s="4" t="s">
        <v>16</v>
      </c>
      <c r="L4" s="4" t="s">
        <v>17</v>
      </c>
      <c r="M4" s="4" t="s">
        <v>18</v>
      </c>
      <c r="N4" s="5" t="s">
        <v>19</v>
      </c>
      <c r="O4" s="4" t="s">
        <v>20</v>
      </c>
    </row>
    <row r="5" spans="1:15" ht="12.75">
      <c r="A5" s="6" t="s">
        <v>21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26</v>
      </c>
      <c r="G5" s="6" t="s">
        <v>27</v>
      </c>
      <c r="H5" s="6" t="s">
        <v>28</v>
      </c>
      <c r="I5" s="6" t="s">
        <v>29</v>
      </c>
      <c r="J5" s="6" t="s">
        <v>29</v>
      </c>
      <c r="K5" s="6" t="s">
        <v>29</v>
      </c>
      <c r="L5" s="7" t="s">
        <v>30</v>
      </c>
      <c r="M5" s="8" t="s">
        <v>31</v>
      </c>
      <c r="N5" s="8" t="s">
        <v>32</v>
      </c>
      <c r="O5" s="9" t="s">
        <v>33</v>
      </c>
    </row>
    <row r="6" spans="1:15" ht="12.75">
      <c r="A6" s="10" t="s">
        <v>34</v>
      </c>
      <c r="B6" s="4" t="s">
        <v>35</v>
      </c>
      <c r="C6" s="11" t="s">
        <v>36</v>
      </c>
      <c r="D6" s="12">
        <v>16</v>
      </c>
      <c r="E6" s="13">
        <v>1800</v>
      </c>
      <c r="F6" s="12">
        <v>16</v>
      </c>
      <c r="G6" s="12">
        <v>0</v>
      </c>
      <c r="H6" s="14">
        <f aca="true" t="shared" si="0" ref="H6:H12">(D6*1000)/E6</f>
        <v>8.88888888888889</v>
      </c>
      <c r="I6" s="12">
        <v>34</v>
      </c>
      <c r="J6" s="12">
        <v>38</v>
      </c>
      <c r="K6" s="14">
        <v>36.3</v>
      </c>
      <c r="L6" s="14">
        <v>10.3</v>
      </c>
      <c r="M6" s="12">
        <v>36.8</v>
      </c>
      <c r="N6" s="15">
        <v>1.6</v>
      </c>
      <c r="O6" s="16">
        <v>9.05</v>
      </c>
    </row>
    <row r="7" spans="1:15" ht="12.75">
      <c r="A7" s="10" t="s">
        <v>34</v>
      </c>
      <c r="B7" s="5" t="s">
        <v>37</v>
      </c>
      <c r="C7" s="14">
        <v>48</v>
      </c>
      <c r="D7" s="12">
        <v>2</v>
      </c>
      <c r="E7" s="13">
        <v>1600</v>
      </c>
      <c r="F7" s="12">
        <v>2</v>
      </c>
      <c r="G7" s="12">
        <v>0</v>
      </c>
      <c r="H7" s="14">
        <f t="shared" si="0"/>
        <v>1.25</v>
      </c>
      <c r="I7" s="12">
        <v>35</v>
      </c>
      <c r="J7" s="12">
        <v>37</v>
      </c>
      <c r="K7" s="14">
        <v>36</v>
      </c>
      <c r="L7" s="14">
        <v>10</v>
      </c>
      <c r="M7" s="12">
        <v>38.4</v>
      </c>
      <c r="N7" s="15">
        <v>1.9</v>
      </c>
      <c r="O7" s="16">
        <v>9.9</v>
      </c>
    </row>
    <row r="8" spans="1:15" ht="12.75">
      <c r="A8" s="10" t="s">
        <v>34</v>
      </c>
      <c r="B8" s="4" t="s">
        <v>38</v>
      </c>
      <c r="C8" s="14">
        <v>42.3</v>
      </c>
      <c r="D8" s="12">
        <v>0</v>
      </c>
      <c r="E8" s="13">
        <v>1650</v>
      </c>
      <c r="F8" s="12"/>
      <c r="G8" s="12"/>
      <c r="H8" s="14">
        <f t="shared" si="0"/>
        <v>0</v>
      </c>
      <c r="I8" s="12"/>
      <c r="J8" s="12"/>
      <c r="K8" s="14"/>
      <c r="L8" s="14">
        <v>10</v>
      </c>
      <c r="M8" s="12">
        <v>51.4</v>
      </c>
      <c r="N8" s="15">
        <v>3.5</v>
      </c>
      <c r="O8" s="16">
        <v>10.8</v>
      </c>
    </row>
    <row r="9" spans="1:15" ht="12.75">
      <c r="A9" s="10" t="s">
        <v>34</v>
      </c>
      <c r="B9" s="4" t="s">
        <v>39</v>
      </c>
      <c r="C9" s="14">
        <v>31.6</v>
      </c>
      <c r="D9" s="12">
        <v>0</v>
      </c>
      <c r="E9" s="13">
        <v>1350</v>
      </c>
      <c r="F9" s="12"/>
      <c r="G9" s="12"/>
      <c r="H9" s="14">
        <f t="shared" si="0"/>
        <v>0</v>
      </c>
      <c r="I9" s="12"/>
      <c r="J9" s="12"/>
      <c r="K9" s="14"/>
      <c r="L9" s="14">
        <v>9.5</v>
      </c>
      <c r="M9" s="12">
        <v>74.3</v>
      </c>
      <c r="N9" s="15">
        <v>3.6</v>
      </c>
      <c r="O9" s="16">
        <v>10.6</v>
      </c>
    </row>
    <row r="10" spans="1:15" ht="12.75">
      <c r="A10" s="10" t="s">
        <v>34</v>
      </c>
      <c r="B10" s="4" t="s">
        <v>40</v>
      </c>
      <c r="C10" s="14">
        <v>24.9</v>
      </c>
      <c r="D10" s="12">
        <v>1</v>
      </c>
      <c r="E10" s="13">
        <v>1650</v>
      </c>
      <c r="F10" s="12">
        <v>1</v>
      </c>
      <c r="G10" s="12">
        <v>0</v>
      </c>
      <c r="H10" s="14">
        <f t="shared" si="0"/>
        <v>0.6060606060606061</v>
      </c>
      <c r="I10" s="12">
        <v>38</v>
      </c>
      <c r="J10" s="12">
        <v>38</v>
      </c>
      <c r="K10" s="14">
        <v>38</v>
      </c>
      <c r="L10" s="14">
        <v>9.3</v>
      </c>
      <c r="M10" s="12">
        <v>122</v>
      </c>
      <c r="N10" s="15">
        <v>4</v>
      </c>
      <c r="O10" s="16">
        <v>9.8</v>
      </c>
    </row>
    <row r="11" spans="1:15" ht="12.75">
      <c r="A11" s="10" t="s">
        <v>34</v>
      </c>
      <c r="B11" s="5" t="s">
        <v>41</v>
      </c>
      <c r="C11" s="15">
        <v>17.2</v>
      </c>
      <c r="D11" s="12">
        <v>0</v>
      </c>
      <c r="E11" s="13">
        <v>1650</v>
      </c>
      <c r="F11" s="12"/>
      <c r="G11" s="12"/>
      <c r="H11" s="14">
        <f t="shared" si="0"/>
        <v>0</v>
      </c>
      <c r="I11" s="12"/>
      <c r="J11" s="12"/>
      <c r="K11" s="14"/>
      <c r="L11" s="14">
        <v>9.6</v>
      </c>
      <c r="M11" s="12">
        <v>154</v>
      </c>
      <c r="N11" s="15">
        <v>8.1</v>
      </c>
      <c r="O11" s="16">
        <v>10</v>
      </c>
    </row>
    <row r="12" spans="1:15" ht="12.75">
      <c r="A12" s="10" t="s">
        <v>34</v>
      </c>
      <c r="B12" s="5" t="s">
        <v>42</v>
      </c>
      <c r="C12" s="14">
        <v>8.7</v>
      </c>
      <c r="D12" s="12">
        <v>0</v>
      </c>
      <c r="E12" s="13">
        <v>1800</v>
      </c>
      <c r="F12" s="12"/>
      <c r="G12" s="12"/>
      <c r="H12" s="14">
        <f t="shared" si="0"/>
        <v>0</v>
      </c>
      <c r="I12" s="12"/>
      <c r="J12" s="12"/>
      <c r="K12" s="15"/>
      <c r="L12" s="14">
        <v>10.3</v>
      </c>
      <c r="M12" s="12">
        <v>185.2</v>
      </c>
      <c r="N12" s="15">
        <v>6.3</v>
      </c>
      <c r="O12" s="16">
        <v>10.6</v>
      </c>
    </row>
    <row r="13" spans="1:15" ht="12.75">
      <c r="A13" s="10" t="s">
        <v>34</v>
      </c>
      <c r="B13" s="17" t="s">
        <v>43</v>
      </c>
      <c r="C13" s="14">
        <v>3.4</v>
      </c>
      <c r="D13" s="18">
        <v>0</v>
      </c>
      <c r="E13" s="19">
        <v>1800</v>
      </c>
      <c r="F13" s="18"/>
      <c r="G13" s="18"/>
      <c r="H13" s="14">
        <f>(D13*1000)/E13</f>
        <v>0</v>
      </c>
      <c r="I13" s="18"/>
      <c r="J13" s="18"/>
      <c r="K13" s="14"/>
      <c r="L13" s="14">
        <v>10.9</v>
      </c>
      <c r="M13" s="18">
        <v>220.9</v>
      </c>
      <c r="N13" s="15">
        <v>4</v>
      </c>
      <c r="O13" s="16">
        <v>9.9</v>
      </c>
    </row>
    <row r="14" spans="1:15" ht="12.75">
      <c r="A14" s="20" t="s">
        <v>34</v>
      </c>
      <c r="B14" s="21" t="s">
        <v>44</v>
      </c>
      <c r="C14" s="22">
        <v>90.2</v>
      </c>
      <c r="D14" s="23">
        <v>0</v>
      </c>
      <c r="E14" s="24">
        <v>800</v>
      </c>
      <c r="F14" s="25"/>
      <c r="G14" s="25"/>
      <c r="H14" s="26">
        <f>(D14*1000)/E14</f>
        <v>0</v>
      </c>
      <c r="I14" s="25"/>
      <c r="J14" s="25"/>
      <c r="K14" s="26"/>
      <c r="L14" s="26">
        <v>10.5</v>
      </c>
      <c r="M14" s="27">
        <v>1333</v>
      </c>
      <c r="N14" s="22">
        <v>38.4</v>
      </c>
      <c r="O14" s="22">
        <v>10.3</v>
      </c>
    </row>
    <row r="15" spans="1:15" ht="12.75">
      <c r="A15" s="28" t="s">
        <v>34</v>
      </c>
      <c r="B15" s="29" t="s">
        <v>45</v>
      </c>
      <c r="C15" s="30">
        <v>79.5</v>
      </c>
      <c r="D15" s="31">
        <v>0</v>
      </c>
      <c r="E15" s="32">
        <v>1800</v>
      </c>
      <c r="F15" s="33"/>
      <c r="G15" s="33"/>
      <c r="H15" s="34">
        <f>(D15*1000)/E15</f>
        <v>0</v>
      </c>
      <c r="I15" s="33"/>
      <c r="J15" s="33"/>
      <c r="K15" s="34"/>
      <c r="L15" s="34">
        <v>10</v>
      </c>
      <c r="M15" s="35">
        <v>1098</v>
      </c>
      <c r="N15" s="30">
        <v>23.3</v>
      </c>
      <c r="O15" s="30">
        <v>9.8</v>
      </c>
    </row>
    <row r="16" spans="1:15" ht="12.75">
      <c r="A16" s="1" t="s">
        <v>46</v>
      </c>
      <c r="B16" s="2"/>
      <c r="C16" s="15"/>
      <c r="D16" s="12">
        <f>SUM(D6:D13)</f>
        <v>19</v>
      </c>
      <c r="E16" s="13">
        <f>SUM(E6:E13)</f>
        <v>13300</v>
      </c>
      <c r="F16" s="12">
        <f>SUM(F6:F13)</f>
        <v>19</v>
      </c>
      <c r="G16" s="12">
        <f>SUM(G6:G13)</f>
        <v>0</v>
      </c>
      <c r="H16" s="14">
        <f>(D16*1000)/E16</f>
        <v>1.4285714285714286</v>
      </c>
      <c r="I16" s="12">
        <v>34</v>
      </c>
      <c r="J16" s="12">
        <v>38</v>
      </c>
      <c r="K16" s="14">
        <v>36.4</v>
      </c>
      <c r="L16" s="14"/>
      <c r="M16" s="2"/>
      <c r="N16" s="15"/>
      <c r="O16" s="16"/>
    </row>
    <row r="17" spans="1:15" ht="12.75">
      <c r="A17" s="1" t="s">
        <v>47</v>
      </c>
      <c r="B17" s="2"/>
      <c r="C17" s="15"/>
      <c r="D17" s="12">
        <f>SUM(D14:D15)</f>
        <v>0</v>
      </c>
      <c r="E17" s="13">
        <f>SUM(E14:E15)</f>
        <v>2600</v>
      </c>
      <c r="F17" s="12"/>
      <c r="G17" s="12"/>
      <c r="H17" s="14">
        <f>(D17*1000)/E17</f>
        <v>0</v>
      </c>
      <c r="I17" s="18"/>
      <c r="J17" s="18"/>
      <c r="K17" s="14"/>
      <c r="L17" s="14"/>
      <c r="M17" s="2"/>
      <c r="N17" s="15"/>
      <c r="O17" s="16"/>
    </row>
    <row r="18" spans="1:15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14"/>
      <c r="M18" s="2"/>
      <c r="N18" s="15"/>
      <c r="O18" s="16"/>
    </row>
    <row r="19" spans="1:15" ht="12.75">
      <c r="A19" s="1" t="s">
        <v>0</v>
      </c>
      <c r="B19" s="2"/>
      <c r="C19" s="15"/>
      <c r="D19" s="12"/>
      <c r="E19" s="12"/>
      <c r="F19" s="12"/>
      <c r="G19" s="12"/>
      <c r="H19" s="15"/>
      <c r="I19" s="18"/>
      <c r="J19" s="18"/>
      <c r="K19" s="14"/>
      <c r="L19" s="15"/>
      <c r="M19" s="2"/>
      <c r="N19" s="15"/>
      <c r="O19" s="16"/>
    </row>
    <row r="20" spans="1:15" ht="12.75">
      <c r="A20" s="1" t="s">
        <v>48</v>
      </c>
      <c r="B20" s="2"/>
      <c r="C20" s="15"/>
      <c r="D20" s="12"/>
      <c r="E20" s="12"/>
      <c r="F20" s="37" t="s">
        <v>2</v>
      </c>
      <c r="G20" s="37" t="s">
        <v>2</v>
      </c>
      <c r="H20" s="15"/>
      <c r="I20" s="37" t="s">
        <v>3</v>
      </c>
      <c r="J20" s="37" t="s">
        <v>4</v>
      </c>
      <c r="K20" s="11" t="s">
        <v>5</v>
      </c>
      <c r="L20" s="15"/>
      <c r="M20" s="2"/>
      <c r="N20" s="15"/>
      <c r="O20" s="16"/>
    </row>
    <row r="21" spans="1:15" ht="12.75">
      <c r="A21" s="2"/>
      <c r="B21" s="2"/>
      <c r="C21" s="15"/>
      <c r="D21" s="12"/>
      <c r="E21" s="12"/>
      <c r="F21" s="37" t="s">
        <v>6</v>
      </c>
      <c r="G21" s="37" t="s">
        <v>7</v>
      </c>
      <c r="H21" s="38" t="s">
        <v>5</v>
      </c>
      <c r="I21" s="37" t="s">
        <v>8</v>
      </c>
      <c r="J21" s="37" t="s">
        <v>8</v>
      </c>
      <c r="K21" s="11" t="s">
        <v>8</v>
      </c>
      <c r="L21" s="4" t="s">
        <v>9</v>
      </c>
      <c r="M21" s="4" t="s">
        <v>10</v>
      </c>
      <c r="N21" s="4"/>
      <c r="O21" s="4"/>
    </row>
    <row r="22" spans="1:15" ht="12.75">
      <c r="A22" s="2"/>
      <c r="B22" s="2"/>
      <c r="C22" s="11" t="s">
        <v>11</v>
      </c>
      <c r="D22" s="37" t="s">
        <v>12</v>
      </c>
      <c r="E22" s="37" t="s">
        <v>13</v>
      </c>
      <c r="F22" s="37" t="s">
        <v>14</v>
      </c>
      <c r="G22" s="37" t="s">
        <v>14</v>
      </c>
      <c r="H22" s="11" t="s">
        <v>15</v>
      </c>
      <c r="I22" s="37" t="s">
        <v>16</v>
      </c>
      <c r="J22" s="37" t="s">
        <v>16</v>
      </c>
      <c r="K22" s="11" t="s">
        <v>16</v>
      </c>
      <c r="L22" s="4" t="s">
        <v>17</v>
      </c>
      <c r="M22" s="4" t="s">
        <v>18</v>
      </c>
      <c r="N22" s="5" t="s">
        <v>19</v>
      </c>
      <c r="O22" s="4" t="s">
        <v>20</v>
      </c>
    </row>
    <row r="23" spans="1:15" ht="12.75">
      <c r="A23" s="6" t="s">
        <v>21</v>
      </c>
      <c r="B23" s="6" t="s">
        <v>22</v>
      </c>
      <c r="C23" s="39" t="s">
        <v>23</v>
      </c>
      <c r="D23" s="40" t="s">
        <v>24</v>
      </c>
      <c r="E23" s="40" t="s">
        <v>25</v>
      </c>
      <c r="F23" s="40" t="s">
        <v>26</v>
      </c>
      <c r="G23" s="40" t="s">
        <v>27</v>
      </c>
      <c r="H23" s="39" t="s">
        <v>28</v>
      </c>
      <c r="I23" s="40" t="s">
        <v>29</v>
      </c>
      <c r="J23" s="40" t="s">
        <v>29</v>
      </c>
      <c r="K23" s="39" t="s">
        <v>29</v>
      </c>
      <c r="L23" s="7" t="s">
        <v>30</v>
      </c>
      <c r="M23" s="8" t="s">
        <v>31</v>
      </c>
      <c r="N23" s="8" t="s">
        <v>32</v>
      </c>
      <c r="O23" s="9" t="s">
        <v>33</v>
      </c>
    </row>
    <row r="24" spans="1:15" ht="12.75">
      <c r="A24" s="41" t="s">
        <v>49</v>
      </c>
      <c r="B24" s="4" t="s">
        <v>35</v>
      </c>
      <c r="C24" s="11" t="s">
        <v>36</v>
      </c>
      <c r="D24" s="12">
        <v>0</v>
      </c>
      <c r="E24" s="12">
        <v>1800</v>
      </c>
      <c r="F24" s="12"/>
      <c r="G24" s="12"/>
      <c r="H24" s="14">
        <f aca="true" t="shared" si="1" ref="H24:H33">(D24*1000)/E24</f>
        <v>0</v>
      </c>
      <c r="I24" s="12"/>
      <c r="J24" s="12"/>
      <c r="K24" s="14"/>
      <c r="L24" s="14">
        <v>9.5</v>
      </c>
      <c r="M24" s="42">
        <v>37.2</v>
      </c>
      <c r="N24" s="15">
        <v>2.2</v>
      </c>
      <c r="O24" s="16">
        <v>10.1</v>
      </c>
    </row>
    <row r="25" spans="1:15" ht="12.75">
      <c r="A25" s="41" t="s">
        <v>49</v>
      </c>
      <c r="B25" s="5" t="s">
        <v>37</v>
      </c>
      <c r="C25" s="14">
        <v>48</v>
      </c>
      <c r="D25" s="12">
        <v>0</v>
      </c>
      <c r="E25" s="12">
        <v>1500</v>
      </c>
      <c r="F25" s="12"/>
      <c r="G25" s="12"/>
      <c r="H25" s="14">
        <f t="shared" si="1"/>
        <v>0</v>
      </c>
      <c r="I25" s="12"/>
      <c r="J25" s="12"/>
      <c r="K25" s="14"/>
      <c r="L25" s="14">
        <v>9.3</v>
      </c>
      <c r="M25" s="42">
        <v>45.6</v>
      </c>
      <c r="N25" s="15">
        <v>1.98</v>
      </c>
      <c r="O25" s="16">
        <v>11</v>
      </c>
    </row>
    <row r="26" spans="1:15" ht="12.75">
      <c r="A26" s="41" t="s">
        <v>49</v>
      </c>
      <c r="B26" s="4" t="s">
        <v>38</v>
      </c>
      <c r="C26" s="14">
        <v>42.3</v>
      </c>
      <c r="D26" s="12">
        <v>3</v>
      </c>
      <c r="E26" s="12">
        <v>1800</v>
      </c>
      <c r="F26" s="12">
        <v>3</v>
      </c>
      <c r="G26" s="12">
        <v>0</v>
      </c>
      <c r="H26" s="14">
        <f t="shared" si="1"/>
        <v>1.6666666666666667</v>
      </c>
      <c r="I26" s="12">
        <v>37</v>
      </c>
      <c r="J26" s="12">
        <v>40</v>
      </c>
      <c r="K26" s="14">
        <v>38</v>
      </c>
      <c r="L26" s="14">
        <v>9.6</v>
      </c>
      <c r="M26" s="42">
        <v>64.5</v>
      </c>
      <c r="N26" s="15">
        <v>12.5</v>
      </c>
      <c r="O26" s="16">
        <v>10.19</v>
      </c>
    </row>
    <row r="27" spans="1:15" ht="12.75">
      <c r="A27" s="41" t="s">
        <v>49</v>
      </c>
      <c r="B27" s="4" t="s">
        <v>39</v>
      </c>
      <c r="C27" s="14">
        <v>31.6</v>
      </c>
      <c r="D27" s="12">
        <v>3</v>
      </c>
      <c r="E27" s="12">
        <v>1650</v>
      </c>
      <c r="F27" s="12">
        <v>3</v>
      </c>
      <c r="G27" s="12">
        <v>0</v>
      </c>
      <c r="H27" s="14">
        <f t="shared" si="1"/>
        <v>1.8181818181818181</v>
      </c>
      <c r="I27" s="12">
        <v>38</v>
      </c>
      <c r="J27" s="12">
        <v>41</v>
      </c>
      <c r="K27" s="14">
        <v>39.3</v>
      </c>
      <c r="L27" s="14">
        <v>8.8</v>
      </c>
      <c r="M27" s="42">
        <v>88.9</v>
      </c>
      <c r="N27" s="15">
        <v>145</v>
      </c>
      <c r="O27" s="16">
        <v>10.15</v>
      </c>
    </row>
    <row r="28" spans="1:15" ht="12.75">
      <c r="A28" s="41" t="s">
        <v>49</v>
      </c>
      <c r="B28" s="4" t="s">
        <v>40</v>
      </c>
      <c r="C28" s="14">
        <v>24.9</v>
      </c>
      <c r="D28" s="12">
        <v>1</v>
      </c>
      <c r="E28" s="12">
        <v>1800</v>
      </c>
      <c r="F28" s="12">
        <v>1</v>
      </c>
      <c r="G28" s="12">
        <v>0</v>
      </c>
      <c r="H28" s="14">
        <f t="shared" si="1"/>
        <v>0.5555555555555556</v>
      </c>
      <c r="I28" s="12">
        <v>42</v>
      </c>
      <c r="J28" s="12">
        <v>42</v>
      </c>
      <c r="K28" s="14">
        <v>42</v>
      </c>
      <c r="L28" s="14">
        <v>9.7</v>
      </c>
      <c r="M28" s="42">
        <v>130.3</v>
      </c>
      <c r="N28" s="15">
        <v>12.6</v>
      </c>
      <c r="O28" s="16">
        <v>10.04</v>
      </c>
    </row>
    <row r="29" spans="1:15" ht="12.75">
      <c r="A29" s="41" t="s">
        <v>49</v>
      </c>
      <c r="B29" s="5" t="s">
        <v>41</v>
      </c>
      <c r="C29" s="15">
        <v>17.2</v>
      </c>
      <c r="D29" s="12">
        <v>8</v>
      </c>
      <c r="E29" s="12">
        <v>2400</v>
      </c>
      <c r="F29" s="12">
        <v>8</v>
      </c>
      <c r="G29" s="12">
        <v>0</v>
      </c>
      <c r="H29" s="14">
        <f t="shared" si="1"/>
        <v>3.3333333333333335</v>
      </c>
      <c r="I29" s="12">
        <v>36</v>
      </c>
      <c r="J29" s="12">
        <v>41</v>
      </c>
      <c r="K29" s="14">
        <v>38.6</v>
      </c>
      <c r="L29" s="14">
        <v>10.1</v>
      </c>
      <c r="M29" s="42">
        <v>161.6</v>
      </c>
      <c r="N29" s="15">
        <v>11.5</v>
      </c>
      <c r="O29" s="16">
        <v>10.3</v>
      </c>
    </row>
    <row r="30" spans="1:15" ht="12.75">
      <c r="A30" s="41" t="s">
        <v>49</v>
      </c>
      <c r="B30" s="5" t="s">
        <v>42</v>
      </c>
      <c r="C30" s="14">
        <v>8.7</v>
      </c>
      <c r="D30" s="12">
        <v>0</v>
      </c>
      <c r="E30" s="12">
        <v>1800</v>
      </c>
      <c r="F30" s="12"/>
      <c r="G30" s="12"/>
      <c r="H30" s="14">
        <f t="shared" si="1"/>
        <v>0</v>
      </c>
      <c r="I30" s="12"/>
      <c r="J30" s="12"/>
      <c r="K30" s="15"/>
      <c r="L30" s="15">
        <v>9.3</v>
      </c>
      <c r="M30" s="42">
        <v>142</v>
      </c>
      <c r="N30" s="15">
        <v>35.3</v>
      </c>
      <c r="O30" s="16">
        <v>10.3</v>
      </c>
    </row>
    <row r="31" spans="1:15" ht="12.75">
      <c r="A31" s="41" t="s">
        <v>49</v>
      </c>
      <c r="B31" s="17" t="s">
        <v>43</v>
      </c>
      <c r="C31" s="14">
        <v>3.4</v>
      </c>
      <c r="D31" s="18">
        <v>0</v>
      </c>
      <c r="E31" s="18">
        <v>1600</v>
      </c>
      <c r="F31" s="18"/>
      <c r="G31" s="18"/>
      <c r="H31" s="14">
        <f t="shared" si="1"/>
        <v>0</v>
      </c>
      <c r="I31" s="18"/>
      <c r="J31" s="18"/>
      <c r="K31" s="14"/>
      <c r="L31" s="14">
        <v>9.4</v>
      </c>
      <c r="M31" s="42">
        <v>139.9</v>
      </c>
      <c r="N31" s="15">
        <v>43.2</v>
      </c>
      <c r="O31" s="16">
        <v>10.08</v>
      </c>
    </row>
    <row r="32" spans="1:15" ht="12.75">
      <c r="A32" s="43" t="s">
        <v>49</v>
      </c>
      <c r="B32" s="44" t="s">
        <v>44</v>
      </c>
      <c r="C32" s="26">
        <v>90.2</v>
      </c>
      <c r="D32" s="25">
        <v>0</v>
      </c>
      <c r="E32" s="25">
        <v>700</v>
      </c>
      <c r="F32" s="25"/>
      <c r="G32" s="25"/>
      <c r="H32" s="26">
        <f t="shared" si="1"/>
        <v>0</v>
      </c>
      <c r="I32" s="25"/>
      <c r="J32" s="25"/>
      <c r="K32" s="26"/>
      <c r="L32" s="26">
        <v>9.3</v>
      </c>
      <c r="M32" s="27">
        <v>849</v>
      </c>
      <c r="N32" s="26">
        <v>53.4</v>
      </c>
      <c r="O32" s="45">
        <v>10.17</v>
      </c>
    </row>
    <row r="33" spans="1:15" ht="12.75">
      <c r="A33" s="46" t="s">
        <v>49</v>
      </c>
      <c r="B33" s="6" t="s">
        <v>45</v>
      </c>
      <c r="C33" s="34">
        <v>79.5</v>
      </c>
      <c r="D33" s="40">
        <v>0</v>
      </c>
      <c r="E33" s="33">
        <v>1600</v>
      </c>
      <c r="F33" s="33"/>
      <c r="G33" s="33"/>
      <c r="H33" s="34">
        <f t="shared" si="1"/>
        <v>0</v>
      </c>
      <c r="I33" s="33"/>
      <c r="J33" s="33"/>
      <c r="K33" s="34"/>
      <c r="L33" s="34">
        <v>9.1</v>
      </c>
      <c r="M33" s="35">
        <v>666.8</v>
      </c>
      <c r="N33" s="39">
        <v>52.3</v>
      </c>
      <c r="O33" s="47">
        <v>10.27</v>
      </c>
    </row>
    <row r="34" spans="1:15" ht="12.75">
      <c r="A34" s="1" t="s">
        <v>46</v>
      </c>
      <c r="B34" s="2"/>
      <c r="C34" s="15"/>
      <c r="D34" s="12">
        <f>SUM(D24:D31)</f>
        <v>15</v>
      </c>
      <c r="E34" s="12">
        <f>SUM(E24:E31)</f>
        <v>14350</v>
      </c>
      <c r="F34" s="12">
        <f>SUM(F24:F31)</f>
        <v>15</v>
      </c>
      <c r="G34" s="12">
        <f>SUM(G24:G31)</f>
        <v>0</v>
      </c>
      <c r="H34" s="14">
        <f>(D34*1000)/E34</f>
        <v>1.0452961672473868</v>
      </c>
      <c r="I34" s="12">
        <v>36</v>
      </c>
      <c r="J34" s="12">
        <v>42</v>
      </c>
      <c r="K34" s="14">
        <v>38.9</v>
      </c>
      <c r="L34" s="14"/>
      <c r="M34" s="12"/>
      <c r="N34" s="15"/>
      <c r="O34" s="16"/>
    </row>
    <row r="35" spans="1:15" ht="12.75">
      <c r="A35" s="1" t="s">
        <v>47</v>
      </c>
      <c r="B35" s="2"/>
      <c r="C35" s="15"/>
      <c r="D35" s="12">
        <f>SUM(D32:D33)</f>
        <v>0</v>
      </c>
      <c r="E35" s="12">
        <f>SUM(E32:E33)</f>
        <v>2300</v>
      </c>
      <c r="F35" s="12"/>
      <c r="G35" s="12"/>
      <c r="H35" s="14">
        <f>(D35*1000)/E35</f>
        <v>0</v>
      </c>
      <c r="I35" s="18"/>
      <c r="J35" s="18"/>
      <c r="K35" s="14"/>
      <c r="L35" s="14"/>
      <c r="M35" s="12"/>
      <c r="N35" s="15"/>
      <c r="O35" s="16"/>
    </row>
    <row r="37" spans="1:15" ht="12.75">
      <c r="A37" s="1" t="s">
        <v>0</v>
      </c>
      <c r="B37" s="2"/>
      <c r="C37" s="15"/>
      <c r="D37" s="12"/>
      <c r="E37" s="12"/>
      <c r="F37" s="12"/>
      <c r="G37" s="12"/>
      <c r="H37" s="15"/>
      <c r="I37" s="18"/>
      <c r="J37" s="18"/>
      <c r="K37" s="14"/>
      <c r="L37" s="15"/>
      <c r="M37" s="12"/>
      <c r="N37" s="15"/>
      <c r="O37" s="16"/>
    </row>
    <row r="38" spans="1:15" ht="12.75">
      <c r="A38" s="1" t="s">
        <v>50</v>
      </c>
      <c r="B38" s="2"/>
      <c r="C38" s="15"/>
      <c r="D38" s="12"/>
      <c r="E38" s="12"/>
      <c r="F38" s="37" t="s">
        <v>2</v>
      </c>
      <c r="G38" s="37" t="s">
        <v>2</v>
      </c>
      <c r="H38" s="15"/>
      <c r="I38" s="37" t="s">
        <v>3</v>
      </c>
      <c r="J38" s="37" t="s">
        <v>4</v>
      </c>
      <c r="K38" s="11" t="s">
        <v>5</v>
      </c>
      <c r="L38" s="15"/>
      <c r="M38" s="12"/>
      <c r="N38" s="15"/>
      <c r="O38" s="16"/>
    </row>
    <row r="39" spans="1:15" ht="12.75">
      <c r="A39" s="2"/>
      <c r="B39" s="2"/>
      <c r="C39" s="15"/>
      <c r="D39" s="12"/>
      <c r="E39" s="12"/>
      <c r="F39" s="37" t="s">
        <v>6</v>
      </c>
      <c r="G39" s="37" t="s">
        <v>7</v>
      </c>
      <c r="H39" s="38" t="s">
        <v>5</v>
      </c>
      <c r="I39" s="37" t="s">
        <v>8</v>
      </c>
      <c r="J39" s="37" t="s">
        <v>8</v>
      </c>
      <c r="K39" s="11" t="s">
        <v>8</v>
      </c>
      <c r="L39" s="4" t="s">
        <v>9</v>
      </c>
      <c r="M39" s="4" t="s">
        <v>10</v>
      </c>
      <c r="N39" s="4"/>
      <c r="O39" s="4"/>
    </row>
    <row r="40" spans="1:15" ht="12.75">
      <c r="A40" s="2"/>
      <c r="B40" s="2"/>
      <c r="C40" s="11" t="s">
        <v>11</v>
      </c>
      <c r="D40" s="37" t="s">
        <v>12</v>
      </c>
      <c r="E40" s="37" t="s">
        <v>13</v>
      </c>
      <c r="F40" s="37" t="s">
        <v>14</v>
      </c>
      <c r="G40" s="37" t="s">
        <v>14</v>
      </c>
      <c r="H40" s="11" t="s">
        <v>15</v>
      </c>
      <c r="I40" s="37" t="s">
        <v>16</v>
      </c>
      <c r="J40" s="37" t="s">
        <v>16</v>
      </c>
      <c r="K40" s="11" t="s">
        <v>16</v>
      </c>
      <c r="L40" s="4" t="s">
        <v>17</v>
      </c>
      <c r="M40" s="4" t="s">
        <v>18</v>
      </c>
      <c r="N40" s="5" t="s">
        <v>19</v>
      </c>
      <c r="O40" s="4" t="s">
        <v>20</v>
      </c>
    </row>
    <row r="41" spans="1:15" ht="12.75">
      <c r="A41" s="6" t="s">
        <v>21</v>
      </c>
      <c r="B41" s="6" t="s">
        <v>22</v>
      </c>
      <c r="C41" s="39" t="s">
        <v>23</v>
      </c>
      <c r="D41" s="40" t="s">
        <v>24</v>
      </c>
      <c r="E41" s="40" t="s">
        <v>25</v>
      </c>
      <c r="F41" s="40" t="s">
        <v>26</v>
      </c>
      <c r="G41" s="40" t="s">
        <v>27</v>
      </c>
      <c r="H41" s="39" t="s">
        <v>28</v>
      </c>
      <c r="I41" s="40" t="s">
        <v>29</v>
      </c>
      <c r="J41" s="40" t="s">
        <v>29</v>
      </c>
      <c r="K41" s="39" t="s">
        <v>29</v>
      </c>
      <c r="L41" s="7" t="s">
        <v>30</v>
      </c>
      <c r="M41" s="8" t="s">
        <v>31</v>
      </c>
      <c r="N41" s="8" t="s">
        <v>32</v>
      </c>
      <c r="O41" s="9" t="s">
        <v>33</v>
      </c>
    </row>
    <row r="42" spans="1:15" ht="12.75">
      <c r="A42" s="48" t="s">
        <v>51</v>
      </c>
      <c r="B42" s="4" t="s">
        <v>35</v>
      </c>
      <c r="C42" s="11" t="s">
        <v>36</v>
      </c>
      <c r="D42" s="12">
        <v>2</v>
      </c>
      <c r="E42" s="12">
        <v>2000</v>
      </c>
      <c r="F42" s="12">
        <v>2</v>
      </c>
      <c r="G42" s="12">
        <v>0</v>
      </c>
      <c r="H42" s="14">
        <f aca="true" t="shared" si="2" ref="H42:H53">(D42*1000)/E42</f>
        <v>1</v>
      </c>
      <c r="I42" s="12">
        <v>38</v>
      </c>
      <c r="J42" s="12">
        <v>40</v>
      </c>
      <c r="K42" s="14">
        <v>39</v>
      </c>
      <c r="L42" s="14">
        <v>10.6</v>
      </c>
      <c r="M42" s="42">
        <v>38.7</v>
      </c>
      <c r="N42" s="15">
        <v>1.7</v>
      </c>
      <c r="O42" s="16">
        <v>11.39</v>
      </c>
    </row>
    <row r="43" spans="1:15" ht="12.75">
      <c r="A43" s="48" t="s">
        <v>51</v>
      </c>
      <c r="B43" s="5" t="s">
        <v>37</v>
      </c>
      <c r="C43" s="14">
        <v>48</v>
      </c>
      <c r="D43" s="12">
        <v>1</v>
      </c>
      <c r="E43" s="12">
        <v>1500</v>
      </c>
      <c r="F43" s="12">
        <v>1</v>
      </c>
      <c r="G43" s="12">
        <v>0</v>
      </c>
      <c r="H43" s="14">
        <f t="shared" si="2"/>
        <v>0.6666666666666666</v>
      </c>
      <c r="I43" s="12">
        <v>38</v>
      </c>
      <c r="J43" s="12">
        <v>38</v>
      </c>
      <c r="K43" s="14">
        <v>38</v>
      </c>
      <c r="L43" s="14">
        <v>10.3</v>
      </c>
      <c r="M43" s="42">
        <v>46.7</v>
      </c>
      <c r="N43" s="15">
        <v>1.97</v>
      </c>
      <c r="O43" s="16">
        <v>12.3</v>
      </c>
    </row>
    <row r="44" spans="1:15" ht="12.75">
      <c r="A44" s="48" t="s">
        <v>51</v>
      </c>
      <c r="B44" s="4" t="s">
        <v>38</v>
      </c>
      <c r="C44" s="14">
        <v>42.3</v>
      </c>
      <c r="D44" s="12">
        <v>15</v>
      </c>
      <c r="E44" s="12">
        <v>1800</v>
      </c>
      <c r="F44" s="12">
        <v>15</v>
      </c>
      <c r="G44" s="12">
        <v>0</v>
      </c>
      <c r="H44" s="14">
        <f t="shared" si="2"/>
        <v>8.333333333333334</v>
      </c>
      <c r="I44" s="12">
        <v>35</v>
      </c>
      <c r="J44" s="12">
        <v>40</v>
      </c>
      <c r="K44" s="14">
        <v>36.6</v>
      </c>
      <c r="L44" s="14">
        <v>11.4</v>
      </c>
      <c r="M44" s="42">
        <v>57.5</v>
      </c>
      <c r="N44" s="15">
        <v>3.07</v>
      </c>
      <c r="O44" s="16">
        <v>12.21</v>
      </c>
    </row>
    <row r="45" spans="1:15" ht="12.75">
      <c r="A45" s="48" t="s">
        <v>51</v>
      </c>
      <c r="B45" s="4" t="s">
        <v>39</v>
      </c>
      <c r="C45" s="14">
        <v>31.6</v>
      </c>
      <c r="D45" s="12">
        <v>22</v>
      </c>
      <c r="E45" s="12">
        <v>1650</v>
      </c>
      <c r="F45" s="12">
        <v>18</v>
      </c>
      <c r="G45" s="12">
        <v>4</v>
      </c>
      <c r="H45" s="14">
        <f t="shared" si="2"/>
        <v>13.333333333333334</v>
      </c>
      <c r="I45" s="12">
        <v>39</v>
      </c>
      <c r="J45" s="12">
        <v>58</v>
      </c>
      <c r="K45" s="14">
        <v>47.2</v>
      </c>
      <c r="L45" s="14">
        <v>11.8</v>
      </c>
      <c r="M45" s="42">
        <v>77.7</v>
      </c>
      <c r="N45" s="15">
        <v>3.85</v>
      </c>
      <c r="O45" s="16">
        <v>12.33</v>
      </c>
    </row>
    <row r="46" spans="1:15" ht="12.75">
      <c r="A46" s="48" t="s">
        <v>51</v>
      </c>
      <c r="B46" s="4" t="s">
        <v>40</v>
      </c>
      <c r="C46" s="14">
        <v>24.9</v>
      </c>
      <c r="D46" s="12">
        <v>0</v>
      </c>
      <c r="E46" s="12">
        <v>1800</v>
      </c>
      <c r="F46" s="12"/>
      <c r="G46" s="12"/>
      <c r="H46" s="14">
        <f t="shared" si="2"/>
        <v>0</v>
      </c>
      <c r="I46" s="12"/>
      <c r="J46" s="12"/>
      <c r="K46" s="14"/>
      <c r="L46" s="14">
        <v>12.2</v>
      </c>
      <c r="M46" s="42">
        <v>125.9</v>
      </c>
      <c r="N46" s="15">
        <v>5.37</v>
      </c>
      <c r="O46" s="16">
        <v>12.58</v>
      </c>
    </row>
    <row r="47" spans="1:15" ht="12.75">
      <c r="A47" s="48" t="s">
        <v>51</v>
      </c>
      <c r="B47" s="5" t="s">
        <v>41</v>
      </c>
      <c r="C47" s="15">
        <v>17.2</v>
      </c>
      <c r="D47" s="12">
        <v>0</v>
      </c>
      <c r="E47" s="12">
        <v>2400</v>
      </c>
      <c r="F47" s="12"/>
      <c r="G47" s="12"/>
      <c r="H47" s="14">
        <f t="shared" si="2"/>
        <v>0</v>
      </c>
      <c r="I47" s="12"/>
      <c r="J47" s="12"/>
      <c r="K47" s="14"/>
      <c r="L47" s="14">
        <v>12.4</v>
      </c>
      <c r="M47" s="42">
        <v>165.5</v>
      </c>
      <c r="N47" s="15">
        <v>5.36</v>
      </c>
      <c r="O47" s="16">
        <v>12.47</v>
      </c>
    </row>
    <row r="48" spans="1:15" ht="12.75">
      <c r="A48" s="48" t="s">
        <v>51</v>
      </c>
      <c r="B48" s="5" t="s">
        <v>42</v>
      </c>
      <c r="C48" s="14">
        <v>8.7</v>
      </c>
      <c r="D48" s="12">
        <v>0</v>
      </c>
      <c r="E48" s="12">
        <v>1800</v>
      </c>
      <c r="F48" s="12"/>
      <c r="G48" s="12"/>
      <c r="H48" s="14">
        <f t="shared" si="2"/>
        <v>0</v>
      </c>
      <c r="I48" s="12"/>
      <c r="J48" s="12"/>
      <c r="K48" s="15"/>
      <c r="L48" s="15">
        <v>12.4</v>
      </c>
      <c r="M48" s="42">
        <v>214</v>
      </c>
      <c r="N48" s="15">
        <v>4.66</v>
      </c>
      <c r="O48" s="16">
        <v>12.92</v>
      </c>
    </row>
    <row r="49" spans="1:15" ht="12.75">
      <c r="A49" s="48" t="s">
        <v>51</v>
      </c>
      <c r="B49" s="17" t="s">
        <v>43</v>
      </c>
      <c r="C49" s="14">
        <v>3.4</v>
      </c>
      <c r="D49" s="18">
        <v>0</v>
      </c>
      <c r="E49" s="18">
        <v>1800</v>
      </c>
      <c r="F49" s="18"/>
      <c r="G49" s="18"/>
      <c r="H49" s="14">
        <f t="shared" si="2"/>
        <v>0</v>
      </c>
      <c r="I49" s="18"/>
      <c r="J49" s="18"/>
      <c r="K49" s="14"/>
      <c r="L49" s="14">
        <v>12.6</v>
      </c>
      <c r="M49" s="42">
        <v>238.5</v>
      </c>
      <c r="N49" s="15">
        <v>5.29</v>
      </c>
      <c r="O49" s="16">
        <v>11.3</v>
      </c>
    </row>
    <row r="50" spans="1:15" ht="12.75">
      <c r="A50" s="49" t="s">
        <v>51</v>
      </c>
      <c r="B50" s="44" t="s">
        <v>44</v>
      </c>
      <c r="C50" s="26">
        <v>90.2</v>
      </c>
      <c r="D50" s="25">
        <v>0</v>
      </c>
      <c r="E50" s="25">
        <v>1200</v>
      </c>
      <c r="F50" s="25"/>
      <c r="G50" s="25"/>
      <c r="H50" s="26">
        <f t="shared" si="2"/>
        <v>0</v>
      </c>
      <c r="I50" s="25"/>
      <c r="J50" s="25"/>
      <c r="K50" s="26"/>
      <c r="L50" s="26">
        <v>12.9</v>
      </c>
      <c r="M50" s="27">
        <v>1396</v>
      </c>
      <c r="N50" s="26">
        <v>29.3</v>
      </c>
      <c r="O50" s="45">
        <v>10.03</v>
      </c>
    </row>
    <row r="51" spans="1:15" ht="12.75">
      <c r="A51" s="8" t="s">
        <v>51</v>
      </c>
      <c r="B51" s="6" t="s">
        <v>45</v>
      </c>
      <c r="C51" s="34">
        <v>79.5</v>
      </c>
      <c r="D51" s="33">
        <v>0</v>
      </c>
      <c r="E51" s="33">
        <v>1800</v>
      </c>
      <c r="F51" s="33"/>
      <c r="G51" s="33"/>
      <c r="H51" s="34">
        <f t="shared" si="2"/>
        <v>0</v>
      </c>
      <c r="I51" s="33"/>
      <c r="J51" s="33"/>
      <c r="K51" s="34"/>
      <c r="L51" s="34">
        <v>12.8</v>
      </c>
      <c r="M51" s="35">
        <v>1168</v>
      </c>
      <c r="N51" s="34">
        <v>26.5</v>
      </c>
      <c r="O51" s="47">
        <v>10.62</v>
      </c>
    </row>
    <row r="52" spans="1:15" ht="12.75">
      <c r="A52" s="1" t="s">
        <v>46</v>
      </c>
      <c r="B52" s="2"/>
      <c r="C52" s="15"/>
      <c r="D52" s="12">
        <f>SUM(D42:D49)</f>
        <v>40</v>
      </c>
      <c r="E52" s="12">
        <f>SUM(E42:E49)</f>
        <v>14750</v>
      </c>
      <c r="F52" s="12">
        <f>SUM(F42:F49)</f>
        <v>36</v>
      </c>
      <c r="G52" s="12">
        <f>SUM(G42:G49)</f>
        <v>4</v>
      </c>
      <c r="H52" s="14">
        <f t="shared" si="2"/>
        <v>2.711864406779661</v>
      </c>
      <c r="I52" s="12">
        <v>35</v>
      </c>
      <c r="J52" s="12">
        <v>58</v>
      </c>
      <c r="K52" s="14">
        <v>42.6</v>
      </c>
      <c r="L52" s="14"/>
      <c r="M52" s="12"/>
      <c r="N52" s="15"/>
      <c r="O52" s="16"/>
    </row>
    <row r="53" spans="1:15" ht="12.75">
      <c r="A53" s="1" t="s">
        <v>47</v>
      </c>
      <c r="B53" s="2"/>
      <c r="C53" s="15"/>
      <c r="D53" s="12">
        <f>SUM(D50:D51)</f>
        <v>0</v>
      </c>
      <c r="E53" s="12">
        <f>SUM(E50:E51)</f>
        <v>3000</v>
      </c>
      <c r="F53" s="12"/>
      <c r="G53" s="12"/>
      <c r="H53" s="14">
        <f t="shared" si="2"/>
        <v>0</v>
      </c>
      <c r="I53" s="18"/>
      <c r="J53" s="18"/>
      <c r="K53" s="14"/>
      <c r="L53" s="14"/>
      <c r="M53" s="12"/>
      <c r="N53" s="15"/>
      <c r="O53" s="16"/>
    </row>
    <row r="55" spans="1:15" ht="12.75">
      <c r="A55" s="1" t="s">
        <v>0</v>
      </c>
      <c r="B55" s="2"/>
      <c r="C55" s="15"/>
      <c r="D55" s="12"/>
      <c r="E55" s="12"/>
      <c r="F55" s="12"/>
      <c r="G55" s="12"/>
      <c r="H55" s="15"/>
      <c r="I55" s="18"/>
      <c r="J55" s="18"/>
      <c r="K55" s="14"/>
      <c r="L55" s="15"/>
      <c r="M55" s="12"/>
      <c r="N55" s="15"/>
      <c r="O55" s="16"/>
    </row>
    <row r="56" spans="1:15" ht="12.75">
      <c r="A56" s="1" t="s">
        <v>52</v>
      </c>
      <c r="B56" s="2"/>
      <c r="C56" s="15"/>
      <c r="D56" s="12"/>
      <c r="E56" s="12"/>
      <c r="F56" s="37" t="s">
        <v>2</v>
      </c>
      <c r="G56" s="37" t="s">
        <v>2</v>
      </c>
      <c r="H56" s="15"/>
      <c r="I56" s="37" t="s">
        <v>3</v>
      </c>
      <c r="J56" s="37" t="s">
        <v>4</v>
      </c>
      <c r="K56" s="11" t="s">
        <v>5</v>
      </c>
      <c r="L56" s="15"/>
      <c r="M56" s="12"/>
      <c r="N56" s="15"/>
      <c r="O56" s="16"/>
    </row>
    <row r="57" spans="1:15" ht="12.75">
      <c r="A57" s="2"/>
      <c r="B57" s="2"/>
      <c r="C57" s="15"/>
      <c r="D57" s="12"/>
      <c r="E57" s="12"/>
      <c r="F57" s="37" t="s">
        <v>6</v>
      </c>
      <c r="G57" s="37" t="s">
        <v>7</v>
      </c>
      <c r="H57" s="38" t="s">
        <v>5</v>
      </c>
      <c r="I57" s="37" t="s">
        <v>8</v>
      </c>
      <c r="J57" s="37" t="s">
        <v>8</v>
      </c>
      <c r="K57" s="11" t="s">
        <v>8</v>
      </c>
      <c r="L57" s="4" t="s">
        <v>9</v>
      </c>
      <c r="M57" s="4" t="s">
        <v>10</v>
      </c>
      <c r="N57" s="4"/>
      <c r="O57" s="4"/>
    </row>
    <row r="58" spans="1:15" ht="12.75">
      <c r="A58" s="2"/>
      <c r="B58" s="2"/>
      <c r="C58" s="11" t="s">
        <v>11</v>
      </c>
      <c r="D58" s="37" t="s">
        <v>12</v>
      </c>
      <c r="E58" s="37" t="s">
        <v>13</v>
      </c>
      <c r="F58" s="37" t="s">
        <v>14</v>
      </c>
      <c r="G58" s="37" t="s">
        <v>14</v>
      </c>
      <c r="H58" s="11" t="s">
        <v>15</v>
      </c>
      <c r="I58" s="37" t="s">
        <v>16</v>
      </c>
      <c r="J58" s="37" t="s">
        <v>16</v>
      </c>
      <c r="K58" s="11" t="s">
        <v>16</v>
      </c>
      <c r="L58" s="4" t="s">
        <v>17</v>
      </c>
      <c r="M58" s="4" t="s">
        <v>18</v>
      </c>
      <c r="N58" s="5" t="s">
        <v>19</v>
      </c>
      <c r="O58" s="4" t="s">
        <v>20</v>
      </c>
    </row>
    <row r="59" spans="1:15" ht="12.75">
      <c r="A59" s="6" t="s">
        <v>21</v>
      </c>
      <c r="B59" s="6" t="s">
        <v>22</v>
      </c>
      <c r="C59" s="39" t="s">
        <v>23</v>
      </c>
      <c r="D59" s="40" t="s">
        <v>24</v>
      </c>
      <c r="E59" s="40" t="s">
        <v>25</v>
      </c>
      <c r="F59" s="40" t="s">
        <v>26</v>
      </c>
      <c r="G59" s="40" t="s">
        <v>27</v>
      </c>
      <c r="H59" s="39" t="s">
        <v>28</v>
      </c>
      <c r="I59" s="40" t="s">
        <v>29</v>
      </c>
      <c r="J59" s="40" t="s">
        <v>29</v>
      </c>
      <c r="K59" s="39" t="s">
        <v>29</v>
      </c>
      <c r="L59" s="7" t="s">
        <v>30</v>
      </c>
      <c r="M59" s="8" t="s">
        <v>31</v>
      </c>
      <c r="N59" s="8" t="s">
        <v>32</v>
      </c>
      <c r="O59" s="9" t="s">
        <v>33</v>
      </c>
    </row>
    <row r="60" spans="1:15" ht="12.75">
      <c r="A60" s="48" t="s">
        <v>53</v>
      </c>
      <c r="B60" s="4" t="s">
        <v>35</v>
      </c>
      <c r="C60" s="11" t="s">
        <v>36</v>
      </c>
      <c r="D60" s="12">
        <v>1</v>
      </c>
      <c r="E60" s="12">
        <v>2000</v>
      </c>
      <c r="F60" s="12">
        <v>1</v>
      </c>
      <c r="G60" s="12">
        <v>0</v>
      </c>
      <c r="H60" s="14">
        <f aca="true" t="shared" si="3" ref="H60:H71">(D60*1000)/E60</f>
        <v>0.5</v>
      </c>
      <c r="I60" s="12">
        <v>40</v>
      </c>
      <c r="J60" s="12">
        <v>40</v>
      </c>
      <c r="K60" s="14">
        <v>40</v>
      </c>
      <c r="L60" s="14">
        <v>10.3</v>
      </c>
      <c r="M60" s="42">
        <v>39.7</v>
      </c>
      <c r="N60" s="15">
        <v>1.33</v>
      </c>
      <c r="O60" s="16">
        <v>10.3</v>
      </c>
    </row>
    <row r="61" spans="1:15" ht="12.75">
      <c r="A61" s="48" t="s">
        <v>53</v>
      </c>
      <c r="B61" s="5" t="s">
        <v>37</v>
      </c>
      <c r="C61" s="14">
        <v>48</v>
      </c>
      <c r="D61" s="12">
        <v>0</v>
      </c>
      <c r="E61" s="12">
        <v>1450</v>
      </c>
      <c r="F61" s="12"/>
      <c r="G61" s="12"/>
      <c r="H61" s="14">
        <f t="shared" si="3"/>
        <v>0</v>
      </c>
      <c r="I61" s="12"/>
      <c r="J61" s="12"/>
      <c r="K61" s="14"/>
      <c r="L61" s="14">
        <v>10.6</v>
      </c>
      <c r="M61" s="42">
        <v>44.5</v>
      </c>
      <c r="N61" s="15">
        <v>1.37</v>
      </c>
      <c r="O61" s="16">
        <v>11.5</v>
      </c>
    </row>
    <row r="62" spans="1:15" ht="12.75">
      <c r="A62" s="48" t="s">
        <v>53</v>
      </c>
      <c r="B62" s="4" t="s">
        <v>38</v>
      </c>
      <c r="C62" s="14">
        <v>42.3</v>
      </c>
      <c r="D62" s="12">
        <v>12</v>
      </c>
      <c r="E62" s="12">
        <v>1800</v>
      </c>
      <c r="F62" s="12">
        <v>12</v>
      </c>
      <c r="G62" s="12">
        <v>0</v>
      </c>
      <c r="H62" s="14">
        <f t="shared" si="3"/>
        <v>6.666666666666667</v>
      </c>
      <c r="I62" s="12">
        <v>35</v>
      </c>
      <c r="J62" s="12">
        <v>44</v>
      </c>
      <c r="K62" s="14">
        <v>38.7</v>
      </c>
      <c r="L62" s="14">
        <v>12.8</v>
      </c>
      <c r="M62" s="42">
        <v>57.9</v>
      </c>
      <c r="N62" s="15">
        <v>3.76</v>
      </c>
      <c r="O62" s="16">
        <v>11.62</v>
      </c>
    </row>
    <row r="63" spans="1:15" ht="12.75">
      <c r="A63" s="48" t="s">
        <v>53</v>
      </c>
      <c r="B63" s="4" t="s">
        <v>39</v>
      </c>
      <c r="C63" s="14">
        <v>31.6</v>
      </c>
      <c r="D63" s="12">
        <v>20</v>
      </c>
      <c r="E63" s="12">
        <v>1950</v>
      </c>
      <c r="F63" s="12">
        <v>10</v>
      </c>
      <c r="G63" s="12">
        <v>10</v>
      </c>
      <c r="H63" s="14">
        <f t="shared" si="3"/>
        <v>10.256410256410257</v>
      </c>
      <c r="I63" s="12">
        <v>37</v>
      </c>
      <c r="J63" s="12">
        <v>65</v>
      </c>
      <c r="K63" s="14">
        <v>50.1</v>
      </c>
      <c r="L63" s="14">
        <v>13.3</v>
      </c>
      <c r="M63" s="42">
        <v>79.7</v>
      </c>
      <c r="N63" s="15">
        <v>7.08</v>
      </c>
      <c r="O63" s="16">
        <v>10.98</v>
      </c>
    </row>
    <row r="64" spans="1:15" ht="12.75">
      <c r="A64" s="48" t="s">
        <v>53</v>
      </c>
      <c r="B64" s="4" t="s">
        <v>40</v>
      </c>
      <c r="C64" s="14">
        <v>24.9</v>
      </c>
      <c r="D64" s="12">
        <v>3</v>
      </c>
      <c r="E64" s="12">
        <v>1800</v>
      </c>
      <c r="F64" s="12">
        <v>1</v>
      </c>
      <c r="G64" s="12">
        <v>2</v>
      </c>
      <c r="H64" s="14">
        <f t="shared" si="3"/>
        <v>1.6666666666666667</v>
      </c>
      <c r="I64" s="12">
        <v>50</v>
      </c>
      <c r="J64" s="12">
        <v>55</v>
      </c>
      <c r="K64" s="14">
        <v>52.7</v>
      </c>
      <c r="L64" s="14">
        <v>14.3</v>
      </c>
      <c r="M64" s="42">
        <v>126.6</v>
      </c>
      <c r="N64" s="15">
        <v>9.75</v>
      </c>
      <c r="O64" s="16">
        <v>10.8</v>
      </c>
    </row>
    <row r="65" spans="1:15" ht="12.75">
      <c r="A65" s="48" t="s">
        <v>53</v>
      </c>
      <c r="B65" s="5" t="s">
        <v>41</v>
      </c>
      <c r="C65" s="15">
        <v>17.2</v>
      </c>
      <c r="D65" s="12">
        <v>5</v>
      </c>
      <c r="E65" s="12">
        <v>2400</v>
      </c>
      <c r="F65" s="12">
        <v>3</v>
      </c>
      <c r="G65" s="12">
        <v>2</v>
      </c>
      <c r="H65" s="14">
        <f t="shared" si="3"/>
        <v>2.0833333333333335</v>
      </c>
      <c r="I65" s="12">
        <v>37</v>
      </c>
      <c r="J65" s="12">
        <v>64</v>
      </c>
      <c r="K65" s="14">
        <v>49.2</v>
      </c>
      <c r="L65" s="14">
        <v>15.5</v>
      </c>
      <c r="M65" s="42">
        <v>170</v>
      </c>
      <c r="N65" s="15">
        <v>12.9</v>
      </c>
      <c r="O65" s="16">
        <v>10.3</v>
      </c>
    </row>
    <row r="66" spans="1:15" ht="12.75">
      <c r="A66" s="48" t="s">
        <v>53</v>
      </c>
      <c r="B66" s="5" t="s">
        <v>42</v>
      </c>
      <c r="C66" s="14">
        <v>8.7</v>
      </c>
      <c r="D66" s="12">
        <v>0</v>
      </c>
      <c r="E66" s="12">
        <v>1800</v>
      </c>
      <c r="F66" s="12"/>
      <c r="G66" s="12"/>
      <c r="H66" s="14">
        <f t="shared" si="3"/>
        <v>0</v>
      </c>
      <c r="I66" s="12"/>
      <c r="J66" s="12"/>
      <c r="K66" s="15"/>
      <c r="L66" s="15">
        <v>15.1</v>
      </c>
      <c r="M66" s="42">
        <v>215.2</v>
      </c>
      <c r="N66" s="15">
        <v>14.2</v>
      </c>
      <c r="O66" s="16">
        <v>10.1</v>
      </c>
    </row>
    <row r="67" spans="1:15" ht="12.75">
      <c r="A67" s="48" t="s">
        <v>53</v>
      </c>
      <c r="B67" s="17" t="s">
        <v>43</v>
      </c>
      <c r="C67" s="14">
        <v>3.4</v>
      </c>
      <c r="D67" s="18">
        <v>0</v>
      </c>
      <c r="E67" s="18">
        <v>1800</v>
      </c>
      <c r="F67" s="18"/>
      <c r="G67" s="18"/>
      <c r="H67" s="14">
        <f t="shared" si="3"/>
        <v>0</v>
      </c>
      <c r="I67" s="18"/>
      <c r="J67" s="18"/>
      <c r="K67" s="14"/>
      <c r="L67" s="14">
        <v>15.7</v>
      </c>
      <c r="M67" s="42">
        <v>239</v>
      </c>
      <c r="N67" s="15">
        <v>18.1</v>
      </c>
      <c r="O67" s="16">
        <v>10</v>
      </c>
    </row>
    <row r="68" spans="1:15" ht="12.75">
      <c r="A68" s="49" t="s">
        <v>53</v>
      </c>
      <c r="B68" s="44" t="s">
        <v>44</v>
      </c>
      <c r="C68" s="26">
        <v>90.2</v>
      </c>
      <c r="D68" s="25">
        <v>0</v>
      </c>
      <c r="E68" s="25">
        <v>1200</v>
      </c>
      <c r="F68" s="25"/>
      <c r="G68" s="25"/>
      <c r="H68" s="26">
        <f t="shared" si="3"/>
        <v>0</v>
      </c>
      <c r="I68" s="25"/>
      <c r="J68" s="25"/>
      <c r="K68" s="26"/>
      <c r="L68" s="26">
        <v>14.9</v>
      </c>
      <c r="M68" s="27">
        <v>1143</v>
      </c>
      <c r="N68" s="26">
        <v>46.3</v>
      </c>
      <c r="O68" s="45">
        <v>9.8</v>
      </c>
    </row>
    <row r="69" spans="1:15" ht="12.75">
      <c r="A69" s="8" t="s">
        <v>53</v>
      </c>
      <c r="B69" s="6" t="s">
        <v>45</v>
      </c>
      <c r="C69" s="34">
        <v>79.5</v>
      </c>
      <c r="D69" s="33">
        <v>0</v>
      </c>
      <c r="E69" s="33">
        <v>1800</v>
      </c>
      <c r="F69" s="33"/>
      <c r="G69" s="33"/>
      <c r="H69" s="34">
        <f t="shared" si="3"/>
        <v>0</v>
      </c>
      <c r="I69" s="33"/>
      <c r="J69" s="33"/>
      <c r="K69" s="34"/>
      <c r="L69" s="34">
        <v>14.6</v>
      </c>
      <c r="M69" s="35">
        <v>983</v>
      </c>
      <c r="N69" s="34">
        <v>38.4</v>
      </c>
      <c r="O69" s="47">
        <v>10.5</v>
      </c>
    </row>
    <row r="70" spans="1:15" ht="12.75">
      <c r="A70" s="1" t="s">
        <v>46</v>
      </c>
      <c r="B70" s="2"/>
      <c r="C70" s="15"/>
      <c r="D70" s="12">
        <f>SUM(D60:D67)</f>
        <v>41</v>
      </c>
      <c r="E70" s="12">
        <f>SUM(E60:E67)</f>
        <v>15000</v>
      </c>
      <c r="F70" s="12">
        <f>SUM(F60:F67)</f>
        <v>27</v>
      </c>
      <c r="G70" s="12">
        <f>SUM(G60:G67)</f>
        <v>14</v>
      </c>
      <c r="H70" s="14">
        <f t="shared" si="3"/>
        <v>2.7333333333333334</v>
      </c>
      <c r="I70" s="12">
        <v>35</v>
      </c>
      <c r="J70" s="12">
        <v>65</v>
      </c>
      <c r="K70" s="14">
        <v>46.6</v>
      </c>
      <c r="L70" s="14"/>
      <c r="M70" s="12"/>
      <c r="N70" s="15"/>
      <c r="O70" s="16"/>
    </row>
    <row r="71" spans="1:15" ht="12.75">
      <c r="A71" s="1" t="s">
        <v>47</v>
      </c>
      <c r="B71" s="2"/>
      <c r="C71" s="15"/>
      <c r="D71" s="12">
        <f>SUM(D68:D69)</f>
        <v>0</v>
      </c>
      <c r="E71" s="12">
        <f>SUM(E68:E69)</f>
        <v>3000</v>
      </c>
      <c r="F71" s="12"/>
      <c r="G71" s="12"/>
      <c r="H71" s="14">
        <f t="shared" si="3"/>
        <v>0</v>
      </c>
      <c r="I71" s="18"/>
      <c r="J71" s="18"/>
      <c r="K71" s="14"/>
      <c r="L71" s="14"/>
      <c r="M71" s="12"/>
      <c r="N71" s="15"/>
      <c r="O71" s="16"/>
    </row>
    <row r="73" spans="1:15" ht="12.75">
      <c r="A73" s="1" t="s">
        <v>0</v>
      </c>
      <c r="B73" s="2"/>
      <c r="C73" s="15"/>
      <c r="D73" s="12"/>
      <c r="E73" s="12"/>
      <c r="F73" s="12"/>
      <c r="G73" s="12"/>
      <c r="H73" s="15"/>
      <c r="I73" s="18"/>
      <c r="J73" s="18"/>
      <c r="K73" s="14"/>
      <c r="L73" s="15"/>
      <c r="M73" s="12"/>
      <c r="N73" s="15"/>
      <c r="O73" s="16"/>
    </row>
    <row r="74" spans="1:15" ht="12.75">
      <c r="A74" s="1" t="s">
        <v>54</v>
      </c>
      <c r="B74" s="2"/>
      <c r="C74" s="15"/>
      <c r="D74" s="12"/>
      <c r="E74" s="12"/>
      <c r="F74" s="37" t="s">
        <v>2</v>
      </c>
      <c r="G74" s="37" t="s">
        <v>2</v>
      </c>
      <c r="H74" s="15"/>
      <c r="I74" s="37" t="s">
        <v>3</v>
      </c>
      <c r="J74" s="37" t="s">
        <v>4</v>
      </c>
      <c r="K74" s="11" t="s">
        <v>5</v>
      </c>
      <c r="L74" s="15"/>
      <c r="M74" s="12"/>
      <c r="N74" s="15"/>
      <c r="O74" s="16"/>
    </row>
    <row r="75" spans="1:15" ht="12.75">
      <c r="A75" s="2"/>
      <c r="B75" s="2"/>
      <c r="C75" s="15"/>
      <c r="D75" s="12"/>
      <c r="E75" s="12"/>
      <c r="F75" s="37" t="s">
        <v>6</v>
      </c>
      <c r="G75" s="37" t="s">
        <v>7</v>
      </c>
      <c r="H75" s="38" t="s">
        <v>5</v>
      </c>
      <c r="I75" s="37" t="s">
        <v>8</v>
      </c>
      <c r="J75" s="37" t="s">
        <v>8</v>
      </c>
      <c r="K75" s="11" t="s">
        <v>8</v>
      </c>
      <c r="L75" s="4" t="s">
        <v>9</v>
      </c>
      <c r="M75" s="4" t="s">
        <v>10</v>
      </c>
      <c r="N75" s="4"/>
      <c r="O75" s="4"/>
    </row>
    <row r="76" spans="1:15" ht="12.75">
      <c r="A76" s="2"/>
      <c r="B76" s="2"/>
      <c r="C76" s="11" t="s">
        <v>11</v>
      </c>
      <c r="D76" s="37" t="s">
        <v>12</v>
      </c>
      <c r="E76" s="37" t="s">
        <v>13</v>
      </c>
      <c r="F76" s="37" t="s">
        <v>14</v>
      </c>
      <c r="G76" s="37" t="s">
        <v>14</v>
      </c>
      <c r="H76" s="11" t="s">
        <v>15</v>
      </c>
      <c r="I76" s="37" t="s">
        <v>16</v>
      </c>
      <c r="J76" s="37" t="s">
        <v>16</v>
      </c>
      <c r="K76" s="11" t="s">
        <v>16</v>
      </c>
      <c r="L76" s="4" t="s">
        <v>17</v>
      </c>
      <c r="M76" s="4" t="s">
        <v>18</v>
      </c>
      <c r="N76" s="5" t="s">
        <v>19</v>
      </c>
      <c r="O76" s="4" t="s">
        <v>20</v>
      </c>
    </row>
    <row r="77" spans="1:15" ht="12.75">
      <c r="A77" s="6" t="s">
        <v>21</v>
      </c>
      <c r="B77" s="6" t="s">
        <v>22</v>
      </c>
      <c r="C77" s="39" t="s">
        <v>23</v>
      </c>
      <c r="D77" s="40" t="s">
        <v>24</v>
      </c>
      <c r="E77" s="40" t="s">
        <v>25</v>
      </c>
      <c r="F77" s="40" t="s">
        <v>26</v>
      </c>
      <c r="G77" s="40" t="s">
        <v>27</v>
      </c>
      <c r="H77" s="39" t="s">
        <v>28</v>
      </c>
      <c r="I77" s="40" t="s">
        <v>29</v>
      </c>
      <c r="J77" s="40" t="s">
        <v>29</v>
      </c>
      <c r="K77" s="39" t="s">
        <v>29</v>
      </c>
      <c r="L77" s="7" t="s">
        <v>30</v>
      </c>
      <c r="M77" s="8" t="s">
        <v>31</v>
      </c>
      <c r="N77" s="8" t="s">
        <v>32</v>
      </c>
      <c r="O77" s="9" t="s">
        <v>33</v>
      </c>
    </row>
    <row r="78" spans="1:15" ht="12.75">
      <c r="A78" s="48" t="s">
        <v>55</v>
      </c>
      <c r="B78" s="4" t="s">
        <v>35</v>
      </c>
      <c r="C78" s="11" t="s">
        <v>36</v>
      </c>
      <c r="D78" s="12">
        <v>0</v>
      </c>
      <c r="E78" s="12">
        <v>1800</v>
      </c>
      <c r="F78" s="12"/>
      <c r="G78" s="12"/>
      <c r="H78" s="14">
        <f aca="true" t="shared" si="4" ref="H78:H89">(D78*1000)/E78</f>
        <v>0</v>
      </c>
      <c r="I78" s="12"/>
      <c r="J78" s="12"/>
      <c r="K78" s="14"/>
      <c r="L78" s="14">
        <v>10</v>
      </c>
      <c r="M78" s="42">
        <v>39.3</v>
      </c>
      <c r="N78" s="15">
        <v>1.61</v>
      </c>
      <c r="O78" s="16">
        <v>10.1</v>
      </c>
    </row>
    <row r="79" spans="1:15" ht="12.75">
      <c r="A79" s="48" t="s">
        <v>55</v>
      </c>
      <c r="B79" s="5" t="s">
        <v>37</v>
      </c>
      <c r="C79" s="14">
        <v>48</v>
      </c>
      <c r="D79" s="12">
        <v>0</v>
      </c>
      <c r="E79" s="12">
        <v>1600</v>
      </c>
      <c r="F79" s="12"/>
      <c r="G79" s="12"/>
      <c r="H79" s="14">
        <f t="shared" si="4"/>
        <v>0</v>
      </c>
      <c r="I79" s="12"/>
      <c r="J79" s="12"/>
      <c r="K79" s="14"/>
      <c r="L79" s="14">
        <v>10.1</v>
      </c>
      <c r="M79" s="42">
        <v>44.1</v>
      </c>
      <c r="N79" s="15">
        <v>1.22</v>
      </c>
      <c r="O79" s="16">
        <v>11.37</v>
      </c>
    </row>
    <row r="80" spans="1:15" ht="12.75">
      <c r="A80" s="48" t="s">
        <v>55</v>
      </c>
      <c r="B80" s="4" t="s">
        <v>38</v>
      </c>
      <c r="C80" s="14">
        <v>42.3</v>
      </c>
      <c r="D80" s="12">
        <v>11</v>
      </c>
      <c r="E80" s="12">
        <v>1800</v>
      </c>
      <c r="F80" s="12">
        <v>10</v>
      </c>
      <c r="G80" s="12">
        <v>1</v>
      </c>
      <c r="H80" s="14">
        <f t="shared" si="4"/>
        <v>6.111111111111111</v>
      </c>
      <c r="I80" s="12">
        <v>41</v>
      </c>
      <c r="J80" s="12">
        <v>53</v>
      </c>
      <c r="K80" s="14">
        <v>48.1</v>
      </c>
      <c r="L80" s="14">
        <v>12.3</v>
      </c>
      <c r="M80" s="50">
        <v>59.1</v>
      </c>
      <c r="N80" s="15">
        <v>2.54</v>
      </c>
      <c r="O80" s="16">
        <v>11.43</v>
      </c>
    </row>
    <row r="81" spans="1:15" ht="12.75">
      <c r="A81" s="48" t="s">
        <v>55</v>
      </c>
      <c r="B81" s="4" t="s">
        <v>39</v>
      </c>
      <c r="C81" s="14">
        <v>31.6</v>
      </c>
      <c r="D81" s="12">
        <v>26</v>
      </c>
      <c r="E81" s="12">
        <v>1650</v>
      </c>
      <c r="F81" s="12">
        <v>5</v>
      </c>
      <c r="G81" s="12">
        <v>21</v>
      </c>
      <c r="H81" s="14">
        <f t="shared" si="4"/>
        <v>15.757575757575758</v>
      </c>
      <c r="I81" s="12">
        <v>39</v>
      </c>
      <c r="J81" s="12">
        <v>80</v>
      </c>
      <c r="K81" s="14">
        <v>55</v>
      </c>
      <c r="L81" s="14">
        <v>13.6</v>
      </c>
      <c r="M81" s="42">
        <v>78.5</v>
      </c>
      <c r="N81" s="15">
        <v>4.74</v>
      </c>
      <c r="O81" s="16">
        <v>11.11</v>
      </c>
    </row>
    <row r="82" spans="1:15" ht="12.75">
      <c r="A82" s="48" t="s">
        <v>55</v>
      </c>
      <c r="B82" s="4" t="s">
        <v>40</v>
      </c>
      <c r="C82" s="14">
        <v>24.9</v>
      </c>
      <c r="D82" s="12">
        <v>0</v>
      </c>
      <c r="E82" s="12">
        <v>1650</v>
      </c>
      <c r="F82" s="12"/>
      <c r="G82" s="12"/>
      <c r="H82" s="14">
        <f t="shared" si="4"/>
        <v>0</v>
      </c>
      <c r="I82" s="12"/>
      <c r="J82" s="12"/>
      <c r="K82" s="14"/>
      <c r="L82" s="14">
        <v>14.4</v>
      </c>
      <c r="M82" s="42">
        <v>125.5</v>
      </c>
      <c r="N82" s="51">
        <v>4.58</v>
      </c>
      <c r="O82" s="16">
        <v>11.37</v>
      </c>
    </row>
    <row r="83" spans="1:15" ht="12.75">
      <c r="A83" s="48" t="s">
        <v>55</v>
      </c>
      <c r="B83" s="5" t="s">
        <v>41</v>
      </c>
      <c r="C83" s="15">
        <v>17.2</v>
      </c>
      <c r="D83" s="12">
        <v>2</v>
      </c>
      <c r="E83" s="12">
        <v>2400</v>
      </c>
      <c r="F83" s="12">
        <v>0</v>
      </c>
      <c r="G83" s="12">
        <v>2</v>
      </c>
      <c r="H83" s="14">
        <f t="shared" si="4"/>
        <v>0.8333333333333334</v>
      </c>
      <c r="I83" s="12">
        <v>58</v>
      </c>
      <c r="J83" s="12">
        <v>59</v>
      </c>
      <c r="K83" s="14">
        <v>58.5</v>
      </c>
      <c r="L83" s="14">
        <v>15.7</v>
      </c>
      <c r="M83" s="42">
        <v>168.3</v>
      </c>
      <c r="N83" s="15">
        <v>4.94</v>
      </c>
      <c r="O83" s="16">
        <v>10.6</v>
      </c>
    </row>
    <row r="84" spans="1:15" ht="12.75">
      <c r="A84" s="48" t="s">
        <v>55</v>
      </c>
      <c r="B84" s="5" t="s">
        <v>42</v>
      </c>
      <c r="C84" s="14">
        <v>8.7</v>
      </c>
      <c r="D84" s="12">
        <v>0</v>
      </c>
      <c r="E84" s="12">
        <v>1800</v>
      </c>
      <c r="F84" s="12"/>
      <c r="G84" s="12"/>
      <c r="H84" s="14">
        <f t="shared" si="4"/>
        <v>0</v>
      </c>
      <c r="I84" s="12"/>
      <c r="J84" s="12"/>
      <c r="K84" s="15"/>
      <c r="L84" s="15">
        <v>15.8</v>
      </c>
      <c r="M84" s="42">
        <v>217.4</v>
      </c>
      <c r="N84" s="15">
        <v>8.19</v>
      </c>
      <c r="O84" s="16">
        <v>10.76</v>
      </c>
    </row>
    <row r="85" spans="1:15" ht="12.75">
      <c r="A85" s="48" t="s">
        <v>55</v>
      </c>
      <c r="B85" s="17" t="s">
        <v>43</v>
      </c>
      <c r="C85" s="14">
        <v>3.4</v>
      </c>
      <c r="D85" s="18">
        <v>2</v>
      </c>
      <c r="E85" s="18">
        <v>1450</v>
      </c>
      <c r="F85" s="18">
        <v>1</v>
      </c>
      <c r="G85" s="18">
        <v>1</v>
      </c>
      <c r="H85" s="14">
        <f t="shared" si="4"/>
        <v>1.3793103448275863</v>
      </c>
      <c r="I85" s="18">
        <v>48</v>
      </c>
      <c r="J85" s="18">
        <v>51</v>
      </c>
      <c r="K85" s="14">
        <v>49.5</v>
      </c>
      <c r="L85" s="14">
        <v>16.9</v>
      </c>
      <c r="M85" s="42">
        <v>222</v>
      </c>
      <c r="N85" s="15">
        <v>11.6</v>
      </c>
      <c r="O85" s="16">
        <v>10.6</v>
      </c>
    </row>
    <row r="86" spans="1:15" ht="12.75">
      <c r="A86" s="49" t="s">
        <v>55</v>
      </c>
      <c r="B86" s="44" t="s">
        <v>44</v>
      </c>
      <c r="C86" s="26">
        <v>90.2</v>
      </c>
      <c r="D86" s="25">
        <v>0</v>
      </c>
      <c r="E86" s="25">
        <v>1350</v>
      </c>
      <c r="F86" s="25"/>
      <c r="G86" s="25"/>
      <c r="H86" s="26">
        <f t="shared" si="4"/>
        <v>0</v>
      </c>
      <c r="I86" s="25"/>
      <c r="J86" s="25"/>
      <c r="K86" s="26"/>
      <c r="L86" s="26">
        <v>15.5</v>
      </c>
      <c r="M86" s="27">
        <v>1479</v>
      </c>
      <c r="N86" s="26">
        <v>36</v>
      </c>
      <c r="O86" s="45">
        <v>11.41</v>
      </c>
    </row>
    <row r="87" spans="1:15" ht="12.75">
      <c r="A87" s="8" t="s">
        <v>55</v>
      </c>
      <c r="B87" s="6" t="s">
        <v>45</v>
      </c>
      <c r="C87" s="34">
        <v>79.5</v>
      </c>
      <c r="D87" s="33">
        <v>0</v>
      </c>
      <c r="E87" s="33">
        <v>1500</v>
      </c>
      <c r="F87" s="33"/>
      <c r="G87" s="33"/>
      <c r="H87" s="34">
        <f t="shared" si="4"/>
        <v>0</v>
      </c>
      <c r="I87" s="33"/>
      <c r="J87" s="33"/>
      <c r="K87" s="34"/>
      <c r="L87" s="34">
        <v>15.6</v>
      </c>
      <c r="M87" s="35">
        <v>1163</v>
      </c>
      <c r="N87" s="34">
        <v>23.2</v>
      </c>
      <c r="O87" s="47">
        <v>11.49</v>
      </c>
    </row>
    <row r="88" spans="1:15" ht="12.75">
      <c r="A88" s="1" t="s">
        <v>46</v>
      </c>
      <c r="B88" s="2"/>
      <c r="C88" s="15"/>
      <c r="D88" s="12">
        <f>SUM(D78:D85)</f>
        <v>41</v>
      </c>
      <c r="E88" s="12">
        <f>SUM(E78:E85)</f>
        <v>14150</v>
      </c>
      <c r="F88" s="12">
        <f>SUM(F78:F85)</f>
        <v>16</v>
      </c>
      <c r="G88" s="12">
        <f>SUM(G78:G85)</f>
        <v>25</v>
      </c>
      <c r="H88" s="14">
        <f t="shared" si="4"/>
        <v>2.8975265017667846</v>
      </c>
      <c r="I88" s="12">
        <v>39</v>
      </c>
      <c r="J88" s="12">
        <v>80</v>
      </c>
      <c r="K88" s="14">
        <v>53</v>
      </c>
      <c r="L88" s="14"/>
      <c r="M88" s="12"/>
      <c r="N88" s="15"/>
      <c r="O88" s="52"/>
    </row>
    <row r="89" spans="1:15" ht="12.75">
      <c r="A89" s="1" t="s">
        <v>47</v>
      </c>
      <c r="B89" s="2"/>
      <c r="C89" s="15"/>
      <c r="D89" s="12">
        <f>SUM(D86:D87)</f>
        <v>0</v>
      </c>
      <c r="E89" s="12">
        <f>SUM(E86:E87)</f>
        <v>2850</v>
      </c>
      <c r="F89" s="12"/>
      <c r="G89" s="12"/>
      <c r="H89" s="14">
        <f t="shared" si="4"/>
        <v>0</v>
      </c>
      <c r="I89" s="18"/>
      <c r="J89" s="18"/>
      <c r="K89" s="14"/>
      <c r="L89" s="14"/>
      <c r="M89" s="12"/>
      <c r="N89" s="15"/>
      <c r="O89" s="52"/>
    </row>
    <row r="91" spans="1:15" ht="12.75">
      <c r="A91" s="1" t="s">
        <v>0</v>
      </c>
      <c r="B91" s="2"/>
      <c r="C91" s="15"/>
      <c r="D91" s="12"/>
      <c r="E91" s="12"/>
      <c r="F91" s="12"/>
      <c r="G91" s="12"/>
      <c r="H91" s="15"/>
      <c r="I91" s="18"/>
      <c r="J91" s="18"/>
      <c r="K91" s="14"/>
      <c r="L91" s="15"/>
      <c r="M91" s="2"/>
      <c r="N91" s="15"/>
      <c r="O91" s="52"/>
    </row>
    <row r="92" spans="1:15" ht="12.75">
      <c r="A92" s="1" t="s">
        <v>56</v>
      </c>
      <c r="B92" s="2"/>
      <c r="C92" s="15"/>
      <c r="D92" s="12"/>
      <c r="E92" s="12"/>
      <c r="F92" s="37" t="s">
        <v>2</v>
      </c>
      <c r="G92" s="37" t="s">
        <v>2</v>
      </c>
      <c r="H92" s="15"/>
      <c r="I92" s="37" t="s">
        <v>3</v>
      </c>
      <c r="J92" s="37" t="s">
        <v>4</v>
      </c>
      <c r="K92" s="11" t="s">
        <v>5</v>
      </c>
      <c r="L92" s="15"/>
      <c r="M92" s="2"/>
      <c r="N92" s="15"/>
      <c r="O92" s="52"/>
    </row>
    <row r="93" spans="1:15" ht="12.75">
      <c r="A93" s="2"/>
      <c r="B93" s="2"/>
      <c r="C93" s="15"/>
      <c r="D93" s="12"/>
      <c r="E93" s="12"/>
      <c r="F93" s="37" t="s">
        <v>6</v>
      </c>
      <c r="G93" s="37" t="s">
        <v>7</v>
      </c>
      <c r="H93" s="38" t="s">
        <v>5</v>
      </c>
      <c r="I93" s="37" t="s">
        <v>8</v>
      </c>
      <c r="J93" s="37" t="s">
        <v>8</v>
      </c>
      <c r="K93" s="11" t="s">
        <v>8</v>
      </c>
      <c r="L93" s="4" t="s">
        <v>9</v>
      </c>
      <c r="M93" s="4" t="s">
        <v>10</v>
      </c>
      <c r="N93" s="4"/>
      <c r="O93" s="4"/>
    </row>
    <row r="94" spans="1:15" ht="12.75">
      <c r="A94" s="2"/>
      <c r="B94" s="2"/>
      <c r="C94" s="11" t="s">
        <v>11</v>
      </c>
      <c r="D94" s="37" t="s">
        <v>12</v>
      </c>
      <c r="E94" s="37" t="s">
        <v>13</v>
      </c>
      <c r="F94" s="37" t="s">
        <v>14</v>
      </c>
      <c r="G94" s="37" t="s">
        <v>14</v>
      </c>
      <c r="H94" s="11" t="s">
        <v>15</v>
      </c>
      <c r="I94" s="37" t="s">
        <v>16</v>
      </c>
      <c r="J94" s="37" t="s">
        <v>16</v>
      </c>
      <c r="K94" s="11" t="s">
        <v>16</v>
      </c>
      <c r="L94" s="4" t="s">
        <v>17</v>
      </c>
      <c r="M94" s="4" t="s">
        <v>18</v>
      </c>
      <c r="N94" s="5" t="s">
        <v>19</v>
      </c>
      <c r="O94" s="4" t="s">
        <v>20</v>
      </c>
    </row>
    <row r="95" spans="1:15" ht="12.75">
      <c r="A95" s="6" t="s">
        <v>21</v>
      </c>
      <c r="B95" s="6" t="s">
        <v>22</v>
      </c>
      <c r="C95" s="39" t="s">
        <v>23</v>
      </c>
      <c r="D95" s="40" t="s">
        <v>24</v>
      </c>
      <c r="E95" s="40" t="s">
        <v>25</v>
      </c>
      <c r="F95" s="40" t="s">
        <v>26</v>
      </c>
      <c r="G95" s="40" t="s">
        <v>27</v>
      </c>
      <c r="H95" s="39" t="s">
        <v>28</v>
      </c>
      <c r="I95" s="40" t="s">
        <v>29</v>
      </c>
      <c r="J95" s="40" t="s">
        <v>29</v>
      </c>
      <c r="K95" s="39" t="s">
        <v>29</v>
      </c>
      <c r="L95" s="7" t="s">
        <v>30</v>
      </c>
      <c r="M95" s="8" t="s">
        <v>31</v>
      </c>
      <c r="N95" s="8" t="s">
        <v>32</v>
      </c>
      <c r="O95" s="9" t="s">
        <v>33</v>
      </c>
    </row>
    <row r="96" spans="1:15" ht="12.75">
      <c r="A96" s="48" t="s">
        <v>57</v>
      </c>
      <c r="B96" s="4" t="s">
        <v>35</v>
      </c>
      <c r="C96" s="11" t="s">
        <v>36</v>
      </c>
      <c r="D96" s="12">
        <v>0</v>
      </c>
      <c r="E96" s="12">
        <v>2200</v>
      </c>
      <c r="F96" s="12"/>
      <c r="G96" s="12"/>
      <c r="H96" s="14">
        <f aca="true" t="shared" si="5" ref="H96:H105">(D96*1000)/E96</f>
        <v>0</v>
      </c>
      <c r="I96" s="12"/>
      <c r="J96" s="12"/>
      <c r="K96" s="14"/>
      <c r="L96" s="11">
        <v>10.1</v>
      </c>
      <c r="M96" s="42">
        <v>40.4</v>
      </c>
      <c r="N96" s="38">
        <v>1.4</v>
      </c>
      <c r="O96" s="16">
        <v>10.02</v>
      </c>
    </row>
    <row r="97" spans="1:15" ht="12.75">
      <c r="A97" s="48" t="s">
        <v>57</v>
      </c>
      <c r="B97" s="5" t="s">
        <v>37</v>
      </c>
      <c r="C97" s="14">
        <v>48</v>
      </c>
      <c r="D97" s="12">
        <v>0</v>
      </c>
      <c r="E97" s="12">
        <v>1800</v>
      </c>
      <c r="F97" s="12"/>
      <c r="G97" s="12"/>
      <c r="H97" s="14">
        <f t="shared" si="5"/>
        <v>0</v>
      </c>
      <c r="I97" s="12"/>
      <c r="J97" s="12"/>
      <c r="K97" s="14"/>
      <c r="L97" s="11">
        <v>10.5</v>
      </c>
      <c r="M97" s="42">
        <v>43.2</v>
      </c>
      <c r="N97" s="15">
        <v>1.6</v>
      </c>
      <c r="O97" s="16">
        <v>11.4</v>
      </c>
    </row>
    <row r="98" spans="1:15" ht="12.75">
      <c r="A98" s="48" t="s">
        <v>57</v>
      </c>
      <c r="B98" s="4" t="s">
        <v>38</v>
      </c>
      <c r="C98" s="14">
        <v>42.3</v>
      </c>
      <c r="D98" s="12">
        <v>6</v>
      </c>
      <c r="E98" s="12">
        <v>1800</v>
      </c>
      <c r="F98" s="12">
        <v>6</v>
      </c>
      <c r="G98" s="12">
        <v>0</v>
      </c>
      <c r="H98" s="14">
        <f t="shared" si="5"/>
        <v>3.3333333333333335</v>
      </c>
      <c r="I98" s="12">
        <v>42</v>
      </c>
      <c r="J98" s="12">
        <v>47</v>
      </c>
      <c r="K98" s="14">
        <v>44.2</v>
      </c>
      <c r="L98" s="11">
        <v>13.3</v>
      </c>
      <c r="M98" s="42">
        <v>59</v>
      </c>
      <c r="N98" s="15">
        <v>5.15</v>
      </c>
      <c r="O98" s="16">
        <v>11.01</v>
      </c>
    </row>
    <row r="99" spans="1:15" ht="12.75">
      <c r="A99" s="48" t="s">
        <v>57</v>
      </c>
      <c r="B99" s="4" t="s">
        <v>39</v>
      </c>
      <c r="C99" s="14">
        <v>31.6</v>
      </c>
      <c r="D99" s="12">
        <v>8</v>
      </c>
      <c r="E99" s="12">
        <v>1800</v>
      </c>
      <c r="F99" s="12">
        <v>1</v>
      </c>
      <c r="G99" s="12">
        <v>7</v>
      </c>
      <c r="H99" s="14">
        <f t="shared" si="5"/>
        <v>4.444444444444445</v>
      </c>
      <c r="I99" s="12">
        <v>43</v>
      </c>
      <c r="J99" s="12">
        <v>78</v>
      </c>
      <c r="K99" s="14">
        <v>64.6</v>
      </c>
      <c r="L99" s="11">
        <v>15</v>
      </c>
      <c r="M99" s="42">
        <v>77.2</v>
      </c>
      <c r="N99" s="15">
        <v>4.44</v>
      </c>
      <c r="O99" s="16">
        <v>10.55</v>
      </c>
    </row>
    <row r="100" spans="1:15" ht="12.75">
      <c r="A100" s="48" t="s">
        <v>57</v>
      </c>
      <c r="B100" s="4" t="s">
        <v>40</v>
      </c>
      <c r="C100" s="14">
        <v>24.9</v>
      </c>
      <c r="D100" s="12">
        <v>2</v>
      </c>
      <c r="E100" s="12">
        <v>1500</v>
      </c>
      <c r="F100" s="12">
        <v>0</v>
      </c>
      <c r="G100" s="12">
        <v>2</v>
      </c>
      <c r="H100" s="14">
        <f t="shared" si="5"/>
        <v>1.3333333333333333</v>
      </c>
      <c r="I100" s="12">
        <v>59</v>
      </c>
      <c r="J100" s="12">
        <v>84</v>
      </c>
      <c r="K100" s="14">
        <v>71.5</v>
      </c>
      <c r="L100" s="11">
        <v>16.1</v>
      </c>
      <c r="M100" s="42">
        <v>123.8</v>
      </c>
      <c r="N100" s="51">
        <v>9.33</v>
      </c>
      <c r="O100" s="16">
        <v>10.89</v>
      </c>
    </row>
    <row r="101" spans="1:15" ht="12.75">
      <c r="A101" s="48" t="s">
        <v>57</v>
      </c>
      <c r="B101" s="5" t="s">
        <v>41</v>
      </c>
      <c r="C101" s="15">
        <v>17.2</v>
      </c>
      <c r="D101" s="12">
        <v>0</v>
      </c>
      <c r="E101" s="12">
        <v>1800</v>
      </c>
      <c r="F101" s="12"/>
      <c r="G101" s="12"/>
      <c r="H101" s="14">
        <f t="shared" si="5"/>
        <v>0</v>
      </c>
      <c r="I101" s="12"/>
      <c r="J101" s="12"/>
      <c r="K101" s="14"/>
      <c r="L101" s="11">
        <v>17.2</v>
      </c>
      <c r="M101" s="42">
        <v>153.2</v>
      </c>
      <c r="N101" s="15">
        <v>3.45</v>
      </c>
      <c r="O101" s="16">
        <v>10.55</v>
      </c>
    </row>
    <row r="102" spans="1:15" ht="12.75">
      <c r="A102" s="48" t="s">
        <v>57</v>
      </c>
      <c r="B102" s="5" t="s">
        <v>42</v>
      </c>
      <c r="C102" s="14">
        <v>8.7</v>
      </c>
      <c r="D102" s="12">
        <v>0</v>
      </c>
      <c r="E102" s="12">
        <v>1800</v>
      </c>
      <c r="F102" s="12"/>
      <c r="G102" s="12"/>
      <c r="H102" s="14">
        <f t="shared" si="5"/>
        <v>0</v>
      </c>
      <c r="I102" s="12"/>
      <c r="J102" s="12"/>
      <c r="K102" s="15"/>
      <c r="L102" s="38">
        <v>17.1</v>
      </c>
      <c r="M102" s="42">
        <v>195.2</v>
      </c>
      <c r="N102" s="15">
        <v>11.1</v>
      </c>
      <c r="O102" s="16">
        <v>10.07</v>
      </c>
    </row>
    <row r="103" spans="1:15" ht="12.75">
      <c r="A103" s="48" t="s">
        <v>57</v>
      </c>
      <c r="B103" s="17" t="s">
        <v>43</v>
      </c>
      <c r="C103" s="14">
        <v>3.4</v>
      </c>
      <c r="D103" s="18">
        <v>0</v>
      </c>
      <c r="E103" s="18">
        <v>1800</v>
      </c>
      <c r="F103" s="18"/>
      <c r="G103" s="18"/>
      <c r="H103" s="14">
        <f t="shared" si="5"/>
        <v>0</v>
      </c>
      <c r="I103" s="18"/>
      <c r="J103" s="18"/>
      <c r="K103" s="14"/>
      <c r="L103" s="11">
        <v>17.8</v>
      </c>
      <c r="M103" s="42">
        <v>210.1</v>
      </c>
      <c r="N103" s="15">
        <v>10.3</v>
      </c>
      <c r="O103" s="16">
        <v>9.37</v>
      </c>
    </row>
    <row r="104" spans="1:15" ht="12.75">
      <c r="A104" s="49" t="s">
        <v>57</v>
      </c>
      <c r="B104" s="44" t="s">
        <v>44</v>
      </c>
      <c r="C104" s="26">
        <v>90.2</v>
      </c>
      <c r="D104" s="25">
        <v>0</v>
      </c>
      <c r="E104" s="25">
        <v>1500</v>
      </c>
      <c r="F104" s="25"/>
      <c r="G104" s="25"/>
      <c r="H104" s="26">
        <f t="shared" si="5"/>
        <v>0</v>
      </c>
      <c r="I104" s="25"/>
      <c r="J104" s="25"/>
      <c r="K104" s="26"/>
      <c r="L104" s="53">
        <v>17.8</v>
      </c>
      <c r="M104" s="27">
        <v>1571</v>
      </c>
      <c r="N104" s="26">
        <v>22.6</v>
      </c>
      <c r="O104" s="45">
        <v>12.59</v>
      </c>
    </row>
    <row r="105" spans="1:15" ht="12.75">
      <c r="A105" s="8" t="s">
        <v>57</v>
      </c>
      <c r="B105" s="6" t="s">
        <v>45</v>
      </c>
      <c r="C105" s="34">
        <v>79.5</v>
      </c>
      <c r="D105" s="33">
        <v>0</v>
      </c>
      <c r="E105" s="33">
        <v>1800</v>
      </c>
      <c r="F105" s="33"/>
      <c r="G105" s="33"/>
      <c r="H105" s="34">
        <f t="shared" si="5"/>
        <v>0</v>
      </c>
      <c r="I105" s="33"/>
      <c r="J105" s="33"/>
      <c r="K105" s="34"/>
      <c r="L105" s="39">
        <v>17.4</v>
      </c>
      <c r="M105" s="35">
        <v>1105</v>
      </c>
      <c r="N105" s="39">
        <v>18.5</v>
      </c>
      <c r="O105" s="47">
        <v>11.79</v>
      </c>
    </row>
    <row r="106" spans="1:15" ht="12.75">
      <c r="A106" s="1" t="s">
        <v>46</v>
      </c>
      <c r="B106" s="2"/>
      <c r="C106" s="15"/>
      <c r="D106" s="12">
        <f>SUM(D96:D103)</f>
        <v>16</v>
      </c>
      <c r="E106" s="12">
        <f>SUM(E96:E103)</f>
        <v>14500</v>
      </c>
      <c r="F106" s="12">
        <f>SUM(F96:F103)</f>
        <v>7</v>
      </c>
      <c r="G106" s="12">
        <f>SUM(G96:G103)</f>
        <v>9</v>
      </c>
      <c r="H106" s="14">
        <f>(D106*1000)/E106</f>
        <v>1.103448275862069</v>
      </c>
      <c r="I106" s="12">
        <v>42</v>
      </c>
      <c r="J106" s="12">
        <v>84</v>
      </c>
      <c r="K106" s="14">
        <v>57.8</v>
      </c>
      <c r="L106" s="14"/>
      <c r="M106" s="2"/>
      <c r="N106" s="2"/>
      <c r="O106" s="52"/>
    </row>
    <row r="107" spans="1:15" ht="12.75">
      <c r="A107" s="1" t="s">
        <v>47</v>
      </c>
      <c r="B107" s="2"/>
      <c r="C107" s="15"/>
      <c r="D107" s="12">
        <f>SUM(D104:D105)</f>
        <v>0</v>
      </c>
      <c r="E107" s="12">
        <f>SUM(E104:E105)</f>
        <v>3300</v>
      </c>
      <c r="F107" s="12"/>
      <c r="G107" s="12"/>
      <c r="H107" s="14">
        <f>(D107*1000)/E107</f>
        <v>0</v>
      </c>
      <c r="I107" s="18"/>
      <c r="J107" s="18"/>
      <c r="K107" s="14"/>
      <c r="L107" s="3"/>
      <c r="M107" s="2"/>
      <c r="N107" s="2"/>
      <c r="O107" s="52"/>
    </row>
    <row r="109" spans="1:15" ht="12.75">
      <c r="A109" s="1" t="s">
        <v>0</v>
      </c>
      <c r="B109" s="2"/>
      <c r="C109" s="15"/>
      <c r="D109" s="12"/>
      <c r="E109" s="12"/>
      <c r="F109" s="12"/>
      <c r="G109" s="12"/>
      <c r="H109" s="15"/>
      <c r="I109" s="18"/>
      <c r="J109" s="18"/>
      <c r="K109" s="14"/>
      <c r="L109" s="15"/>
      <c r="M109" s="12"/>
      <c r="N109" s="15"/>
      <c r="O109" s="52"/>
    </row>
    <row r="110" spans="1:15" ht="12.75">
      <c r="A110" s="1" t="s">
        <v>58</v>
      </c>
      <c r="B110" s="2"/>
      <c r="C110" s="15"/>
      <c r="D110" s="12"/>
      <c r="E110" s="12"/>
      <c r="F110" s="37" t="s">
        <v>2</v>
      </c>
      <c r="G110" s="37" t="s">
        <v>2</v>
      </c>
      <c r="H110" s="15"/>
      <c r="I110" s="37" t="s">
        <v>3</v>
      </c>
      <c r="J110" s="37" t="s">
        <v>4</v>
      </c>
      <c r="K110" s="11" t="s">
        <v>5</v>
      </c>
      <c r="L110" s="15"/>
      <c r="M110" s="12"/>
      <c r="N110" s="15"/>
      <c r="O110" s="52"/>
    </row>
    <row r="111" spans="1:15" ht="12.75">
      <c r="A111" s="2"/>
      <c r="B111" s="2"/>
      <c r="C111" s="15"/>
      <c r="D111" s="12"/>
      <c r="E111" s="12"/>
      <c r="F111" s="37" t="s">
        <v>6</v>
      </c>
      <c r="G111" s="37" t="s">
        <v>7</v>
      </c>
      <c r="H111" s="38" t="s">
        <v>5</v>
      </c>
      <c r="I111" s="37" t="s">
        <v>8</v>
      </c>
      <c r="J111" s="37" t="s">
        <v>8</v>
      </c>
      <c r="K111" s="11" t="s">
        <v>8</v>
      </c>
      <c r="L111" s="4" t="s">
        <v>9</v>
      </c>
      <c r="M111" s="4" t="s">
        <v>10</v>
      </c>
      <c r="N111" s="4"/>
      <c r="O111" s="4"/>
    </row>
    <row r="112" spans="1:15" ht="12.75">
      <c r="A112" s="2"/>
      <c r="B112" s="2"/>
      <c r="C112" s="11" t="s">
        <v>11</v>
      </c>
      <c r="D112" s="37" t="s">
        <v>12</v>
      </c>
      <c r="E112" s="37" t="s">
        <v>13</v>
      </c>
      <c r="F112" s="37" t="s">
        <v>14</v>
      </c>
      <c r="G112" s="37" t="s">
        <v>14</v>
      </c>
      <c r="H112" s="11" t="s">
        <v>15</v>
      </c>
      <c r="I112" s="37" t="s">
        <v>16</v>
      </c>
      <c r="J112" s="37" t="s">
        <v>16</v>
      </c>
      <c r="K112" s="11" t="s">
        <v>16</v>
      </c>
      <c r="L112" s="4" t="s">
        <v>17</v>
      </c>
      <c r="M112" s="4" t="s">
        <v>18</v>
      </c>
      <c r="N112" s="5" t="s">
        <v>19</v>
      </c>
      <c r="O112" s="4" t="s">
        <v>20</v>
      </c>
    </row>
    <row r="113" spans="1:15" ht="12.75">
      <c r="A113" s="6" t="s">
        <v>21</v>
      </c>
      <c r="B113" s="6" t="s">
        <v>22</v>
      </c>
      <c r="C113" s="39" t="s">
        <v>23</v>
      </c>
      <c r="D113" s="40" t="s">
        <v>24</v>
      </c>
      <c r="E113" s="40" t="s">
        <v>25</v>
      </c>
      <c r="F113" s="40" t="s">
        <v>26</v>
      </c>
      <c r="G113" s="40" t="s">
        <v>27</v>
      </c>
      <c r="H113" s="39" t="s">
        <v>28</v>
      </c>
      <c r="I113" s="40" t="s">
        <v>29</v>
      </c>
      <c r="J113" s="40" t="s">
        <v>29</v>
      </c>
      <c r="K113" s="39" t="s">
        <v>29</v>
      </c>
      <c r="L113" s="7" t="s">
        <v>30</v>
      </c>
      <c r="M113" s="8" t="s">
        <v>31</v>
      </c>
      <c r="N113" s="8" t="s">
        <v>32</v>
      </c>
      <c r="O113" s="9" t="s">
        <v>33</v>
      </c>
    </row>
    <row r="114" spans="1:15" ht="12.75">
      <c r="A114" s="48" t="s">
        <v>59</v>
      </c>
      <c r="B114" s="4" t="s">
        <v>35</v>
      </c>
      <c r="C114" s="11" t="s">
        <v>36</v>
      </c>
      <c r="D114" s="12">
        <v>0</v>
      </c>
      <c r="E114" s="12">
        <v>1800</v>
      </c>
      <c r="F114" s="12"/>
      <c r="G114" s="12"/>
      <c r="H114" s="14">
        <f aca="true" t="shared" si="6" ref="H114:H125">(D114*1000)/E114</f>
        <v>0</v>
      </c>
      <c r="I114" s="12"/>
      <c r="J114" s="12"/>
      <c r="K114" s="14"/>
      <c r="L114" s="11">
        <v>10.3</v>
      </c>
      <c r="M114" s="42">
        <v>39.9</v>
      </c>
      <c r="N114" s="15">
        <v>1.3</v>
      </c>
      <c r="O114" s="16">
        <v>9.9</v>
      </c>
    </row>
    <row r="115" spans="1:15" ht="12.75">
      <c r="A115" s="48" t="s">
        <v>59</v>
      </c>
      <c r="B115" s="5" t="s">
        <v>37</v>
      </c>
      <c r="C115" s="14">
        <v>48</v>
      </c>
      <c r="D115" s="12">
        <v>1</v>
      </c>
      <c r="E115" s="12">
        <v>1800</v>
      </c>
      <c r="F115" s="12">
        <v>1</v>
      </c>
      <c r="G115" s="12">
        <v>0</v>
      </c>
      <c r="H115" s="14">
        <f t="shared" si="6"/>
        <v>0.5555555555555556</v>
      </c>
      <c r="I115" s="12">
        <v>35</v>
      </c>
      <c r="J115" s="12">
        <v>35</v>
      </c>
      <c r="K115" s="14">
        <v>35</v>
      </c>
      <c r="L115" s="11">
        <v>10.6</v>
      </c>
      <c r="M115" s="42">
        <v>42.2</v>
      </c>
      <c r="N115" s="15">
        <v>1.22</v>
      </c>
      <c r="O115" s="16">
        <v>11.07</v>
      </c>
    </row>
    <row r="116" spans="1:15" ht="12.75">
      <c r="A116" s="48" t="s">
        <v>59</v>
      </c>
      <c r="B116" s="4" t="s">
        <v>38</v>
      </c>
      <c r="C116" s="14">
        <v>42.3</v>
      </c>
      <c r="D116" s="12">
        <v>2</v>
      </c>
      <c r="E116" s="12">
        <v>1800</v>
      </c>
      <c r="F116" s="12">
        <v>2</v>
      </c>
      <c r="G116" s="12">
        <v>0</v>
      </c>
      <c r="H116" s="14">
        <f t="shared" si="6"/>
        <v>1.1111111111111112</v>
      </c>
      <c r="I116" s="12">
        <v>33</v>
      </c>
      <c r="J116" s="12">
        <v>35</v>
      </c>
      <c r="K116" s="14">
        <v>34</v>
      </c>
      <c r="L116" s="11">
        <v>13.7</v>
      </c>
      <c r="M116" s="42">
        <v>56.8</v>
      </c>
      <c r="N116" s="15">
        <v>3.01</v>
      </c>
      <c r="O116" s="16">
        <v>10.29</v>
      </c>
    </row>
    <row r="117" spans="1:15" ht="12.75">
      <c r="A117" s="48" t="s">
        <v>59</v>
      </c>
      <c r="B117" s="4" t="s">
        <v>39</v>
      </c>
      <c r="C117" s="14">
        <v>31.6</v>
      </c>
      <c r="D117" s="12">
        <v>10</v>
      </c>
      <c r="E117" s="12">
        <v>1800</v>
      </c>
      <c r="F117" s="12">
        <v>0</v>
      </c>
      <c r="G117" s="12">
        <v>10</v>
      </c>
      <c r="H117" s="14">
        <f t="shared" si="6"/>
        <v>5.555555555555555</v>
      </c>
      <c r="I117" s="12">
        <v>67</v>
      </c>
      <c r="J117" s="12">
        <v>80</v>
      </c>
      <c r="K117" s="14">
        <v>75.2</v>
      </c>
      <c r="L117" s="11">
        <v>16.2</v>
      </c>
      <c r="M117" s="42">
        <v>71.2</v>
      </c>
      <c r="N117" s="15">
        <v>5.17</v>
      </c>
      <c r="O117" s="16">
        <v>9.77</v>
      </c>
    </row>
    <row r="118" spans="1:15" ht="12.75">
      <c r="A118" s="48" t="s">
        <v>59</v>
      </c>
      <c r="B118" s="4" t="s">
        <v>40</v>
      </c>
      <c r="C118" s="14">
        <v>24.9</v>
      </c>
      <c r="D118" s="12">
        <v>1</v>
      </c>
      <c r="E118" s="12">
        <v>1500</v>
      </c>
      <c r="F118" s="12">
        <v>0</v>
      </c>
      <c r="G118" s="12">
        <v>1</v>
      </c>
      <c r="H118" s="14">
        <f t="shared" si="6"/>
        <v>0.6666666666666666</v>
      </c>
      <c r="I118" s="12">
        <v>63</v>
      </c>
      <c r="J118" s="12">
        <v>63</v>
      </c>
      <c r="K118" s="14">
        <v>63</v>
      </c>
      <c r="L118" s="11">
        <v>19.2</v>
      </c>
      <c r="M118" s="42">
        <v>113.8</v>
      </c>
      <c r="N118" s="15">
        <v>4.15</v>
      </c>
      <c r="O118" s="16">
        <v>9.86</v>
      </c>
    </row>
    <row r="119" spans="1:15" ht="12.75">
      <c r="A119" s="48" t="s">
        <v>59</v>
      </c>
      <c r="B119" s="5" t="s">
        <v>41</v>
      </c>
      <c r="C119" s="15">
        <v>17.2</v>
      </c>
      <c r="D119" s="12">
        <v>0</v>
      </c>
      <c r="E119" s="12">
        <v>2400</v>
      </c>
      <c r="F119" s="12"/>
      <c r="G119" s="12"/>
      <c r="H119" s="14">
        <f t="shared" si="6"/>
        <v>0</v>
      </c>
      <c r="I119" s="12"/>
      <c r="J119" s="12"/>
      <c r="K119" s="14"/>
      <c r="L119" s="38">
        <v>18.5</v>
      </c>
      <c r="M119" s="42">
        <v>133.7</v>
      </c>
      <c r="N119" s="15">
        <v>4.03</v>
      </c>
      <c r="O119" s="16">
        <v>9.44</v>
      </c>
    </row>
    <row r="120" spans="1:15" ht="12.75">
      <c r="A120" s="48" t="s">
        <v>59</v>
      </c>
      <c r="B120" s="5" t="s">
        <v>42</v>
      </c>
      <c r="C120" s="14">
        <v>8.7</v>
      </c>
      <c r="D120" s="12">
        <v>1</v>
      </c>
      <c r="E120" s="12">
        <v>1800</v>
      </c>
      <c r="F120" s="12">
        <v>0</v>
      </c>
      <c r="G120" s="12">
        <v>1</v>
      </c>
      <c r="H120" s="14">
        <f t="shared" si="6"/>
        <v>0.5555555555555556</v>
      </c>
      <c r="I120" s="12">
        <v>81</v>
      </c>
      <c r="J120" s="12">
        <v>81</v>
      </c>
      <c r="K120" s="15">
        <v>81</v>
      </c>
      <c r="L120" s="38">
        <v>18</v>
      </c>
      <c r="M120" s="42">
        <v>182.8</v>
      </c>
      <c r="N120" s="15">
        <v>8.08</v>
      </c>
      <c r="O120" s="16">
        <v>9.68</v>
      </c>
    </row>
    <row r="121" spans="1:15" ht="12.75">
      <c r="A121" s="48" t="s">
        <v>59</v>
      </c>
      <c r="B121" s="17" t="s">
        <v>43</v>
      </c>
      <c r="C121" s="14">
        <v>3.4</v>
      </c>
      <c r="D121" s="18">
        <v>0</v>
      </c>
      <c r="E121" s="18">
        <v>1800</v>
      </c>
      <c r="F121" s="18"/>
      <c r="G121" s="18"/>
      <c r="H121" s="14">
        <f t="shared" si="6"/>
        <v>0</v>
      </c>
      <c r="I121" s="18"/>
      <c r="J121" s="18"/>
      <c r="K121" s="14"/>
      <c r="L121" s="11">
        <v>18.5</v>
      </c>
      <c r="M121" s="42">
        <v>204</v>
      </c>
      <c r="N121" s="15">
        <v>7</v>
      </c>
      <c r="O121" s="16">
        <v>9.69</v>
      </c>
    </row>
    <row r="122" spans="1:15" ht="12.75">
      <c r="A122" s="49" t="s">
        <v>59</v>
      </c>
      <c r="B122" s="44" t="s">
        <v>44</v>
      </c>
      <c r="C122" s="26">
        <v>90.2</v>
      </c>
      <c r="D122" s="25">
        <v>0</v>
      </c>
      <c r="E122" s="25">
        <v>1150</v>
      </c>
      <c r="F122" s="25"/>
      <c r="G122" s="25"/>
      <c r="H122" s="26">
        <f t="shared" si="6"/>
        <v>0</v>
      </c>
      <c r="I122" s="25"/>
      <c r="J122" s="25"/>
      <c r="K122" s="26"/>
      <c r="L122" s="53">
        <v>19.1</v>
      </c>
      <c r="M122" s="27">
        <v>1468</v>
      </c>
      <c r="N122" s="26">
        <v>30</v>
      </c>
      <c r="O122" s="45">
        <v>13.51</v>
      </c>
    </row>
    <row r="123" spans="1:15" ht="12.75">
      <c r="A123" s="8" t="s">
        <v>59</v>
      </c>
      <c r="B123" s="6" t="s">
        <v>45</v>
      </c>
      <c r="C123" s="34">
        <v>79.5</v>
      </c>
      <c r="D123" s="33">
        <v>0</v>
      </c>
      <c r="E123" s="33">
        <v>1800</v>
      </c>
      <c r="F123" s="33"/>
      <c r="G123" s="33"/>
      <c r="H123" s="34">
        <f t="shared" si="6"/>
        <v>0</v>
      </c>
      <c r="I123" s="33"/>
      <c r="J123" s="33"/>
      <c r="K123" s="34"/>
      <c r="L123" s="39">
        <v>18.2</v>
      </c>
      <c r="M123" s="35">
        <v>952</v>
      </c>
      <c r="N123" s="34">
        <v>17.3</v>
      </c>
      <c r="O123" s="47">
        <v>12.99</v>
      </c>
    </row>
    <row r="124" spans="1:15" ht="12.75">
      <c r="A124" s="1" t="s">
        <v>46</v>
      </c>
      <c r="B124" s="2"/>
      <c r="C124" s="15"/>
      <c r="D124" s="12">
        <f>SUM(D114:D121)</f>
        <v>15</v>
      </c>
      <c r="E124" s="12">
        <f>SUM(E114:E121)</f>
        <v>14700</v>
      </c>
      <c r="F124" s="12">
        <f>SUM(F114:F121)</f>
        <v>3</v>
      </c>
      <c r="G124" s="12">
        <f>SUM(G114:G121)</f>
        <v>12</v>
      </c>
      <c r="H124" s="14">
        <f t="shared" si="6"/>
        <v>1.0204081632653061</v>
      </c>
      <c r="I124" s="12">
        <v>33</v>
      </c>
      <c r="J124" s="12">
        <v>81</v>
      </c>
      <c r="K124" s="14">
        <v>66.6</v>
      </c>
      <c r="L124" s="14"/>
      <c r="M124" s="12"/>
      <c r="N124" s="15"/>
      <c r="O124" s="52"/>
    </row>
    <row r="125" spans="1:15" ht="12.75">
      <c r="A125" s="1" t="s">
        <v>47</v>
      </c>
      <c r="B125" s="2"/>
      <c r="C125" s="15"/>
      <c r="D125" s="12">
        <f>SUM(D122:D123)</f>
        <v>0</v>
      </c>
      <c r="E125" s="12">
        <f>SUM(E122:E123)</f>
        <v>2950</v>
      </c>
      <c r="F125" s="12"/>
      <c r="G125" s="12"/>
      <c r="H125" s="14">
        <f t="shared" si="6"/>
        <v>0</v>
      </c>
      <c r="I125" s="18"/>
      <c r="J125" s="18"/>
      <c r="K125" s="14"/>
      <c r="L125" s="14"/>
      <c r="M125" s="12"/>
      <c r="N125" s="15"/>
      <c r="O125" s="52"/>
    </row>
    <row r="127" spans="1:15" ht="12.75">
      <c r="A127" s="1" t="s">
        <v>0</v>
      </c>
      <c r="B127" s="2"/>
      <c r="C127" s="15"/>
      <c r="D127" s="12"/>
      <c r="E127" s="12"/>
      <c r="F127" s="12"/>
      <c r="G127" s="12"/>
      <c r="H127" s="15"/>
      <c r="I127" s="18"/>
      <c r="J127" s="18"/>
      <c r="K127" s="14"/>
      <c r="L127" s="15"/>
      <c r="M127" s="12"/>
      <c r="N127" s="15"/>
      <c r="O127" s="52"/>
    </row>
    <row r="128" spans="1:15" ht="12.75">
      <c r="A128" s="1" t="s">
        <v>60</v>
      </c>
      <c r="B128" s="2"/>
      <c r="C128" s="15"/>
      <c r="D128" s="12"/>
      <c r="E128" s="12"/>
      <c r="F128" s="37" t="s">
        <v>2</v>
      </c>
      <c r="G128" s="37" t="s">
        <v>2</v>
      </c>
      <c r="H128" s="15"/>
      <c r="I128" s="37" t="s">
        <v>3</v>
      </c>
      <c r="J128" s="37" t="s">
        <v>4</v>
      </c>
      <c r="K128" s="11" t="s">
        <v>5</v>
      </c>
      <c r="L128" s="15"/>
      <c r="M128" s="12"/>
      <c r="N128" s="15"/>
      <c r="O128" s="52"/>
    </row>
    <row r="129" spans="1:15" ht="12.75">
      <c r="A129" s="2"/>
      <c r="B129" s="2"/>
      <c r="C129" s="15"/>
      <c r="D129" s="42"/>
      <c r="E129" s="12"/>
      <c r="F129" s="37" t="s">
        <v>6</v>
      </c>
      <c r="G129" s="37" t="s">
        <v>7</v>
      </c>
      <c r="H129" s="38" t="s">
        <v>5</v>
      </c>
      <c r="I129" s="37" t="s">
        <v>8</v>
      </c>
      <c r="J129" s="37" t="s">
        <v>8</v>
      </c>
      <c r="K129" s="11" t="s">
        <v>8</v>
      </c>
      <c r="L129" s="4" t="s">
        <v>9</v>
      </c>
      <c r="M129" s="4" t="s">
        <v>10</v>
      </c>
      <c r="N129" s="4"/>
      <c r="O129" s="4"/>
    </row>
    <row r="130" spans="1:15" ht="12.75">
      <c r="A130" s="2"/>
      <c r="B130" s="2"/>
      <c r="C130" s="11" t="s">
        <v>11</v>
      </c>
      <c r="D130" s="37" t="s">
        <v>12</v>
      </c>
      <c r="E130" s="37" t="s">
        <v>13</v>
      </c>
      <c r="F130" s="37" t="s">
        <v>14</v>
      </c>
      <c r="G130" s="37" t="s">
        <v>14</v>
      </c>
      <c r="H130" s="11" t="s">
        <v>15</v>
      </c>
      <c r="I130" s="37" t="s">
        <v>16</v>
      </c>
      <c r="J130" s="37" t="s">
        <v>16</v>
      </c>
      <c r="K130" s="11" t="s">
        <v>16</v>
      </c>
      <c r="L130" s="4" t="s">
        <v>17</v>
      </c>
      <c r="M130" s="4" t="s">
        <v>18</v>
      </c>
      <c r="N130" s="5" t="s">
        <v>19</v>
      </c>
      <c r="O130" s="4" t="s">
        <v>20</v>
      </c>
    </row>
    <row r="131" spans="1:15" ht="12.75">
      <c r="A131" s="6" t="s">
        <v>21</v>
      </c>
      <c r="B131" s="6" t="s">
        <v>22</v>
      </c>
      <c r="C131" s="39" t="s">
        <v>23</v>
      </c>
      <c r="D131" s="40" t="s">
        <v>24</v>
      </c>
      <c r="E131" s="40" t="s">
        <v>25</v>
      </c>
      <c r="F131" s="40" t="s">
        <v>26</v>
      </c>
      <c r="G131" s="40" t="s">
        <v>27</v>
      </c>
      <c r="H131" s="39" t="s">
        <v>28</v>
      </c>
      <c r="I131" s="40" t="s">
        <v>29</v>
      </c>
      <c r="J131" s="40" t="s">
        <v>29</v>
      </c>
      <c r="K131" s="39" t="s">
        <v>29</v>
      </c>
      <c r="L131" s="7" t="s">
        <v>30</v>
      </c>
      <c r="M131" s="8" t="s">
        <v>31</v>
      </c>
      <c r="N131" s="8" t="s">
        <v>32</v>
      </c>
      <c r="O131" s="9" t="s">
        <v>33</v>
      </c>
    </row>
    <row r="132" spans="1:15" ht="12.75">
      <c r="A132" s="48" t="s">
        <v>61</v>
      </c>
      <c r="B132" s="4" t="s">
        <v>35</v>
      </c>
      <c r="C132" s="11" t="s">
        <v>36</v>
      </c>
      <c r="D132" s="12">
        <v>3</v>
      </c>
      <c r="E132" s="12">
        <v>1500</v>
      </c>
      <c r="F132" s="12">
        <v>3</v>
      </c>
      <c r="G132" s="12">
        <v>0</v>
      </c>
      <c r="H132" s="14">
        <f aca="true" t="shared" si="7" ref="H132:H143">(D132*1000)/E132</f>
        <v>2</v>
      </c>
      <c r="I132" s="12">
        <v>34</v>
      </c>
      <c r="J132" s="12">
        <v>35</v>
      </c>
      <c r="K132" s="14">
        <v>34.3</v>
      </c>
      <c r="L132" s="11">
        <v>10.6</v>
      </c>
      <c r="M132" s="42">
        <v>38.5</v>
      </c>
      <c r="N132" s="38">
        <v>1.03</v>
      </c>
      <c r="O132" s="16">
        <v>11.28</v>
      </c>
    </row>
    <row r="133" spans="1:15" ht="12.75">
      <c r="A133" s="48" t="s">
        <v>61</v>
      </c>
      <c r="B133" s="5" t="s">
        <v>37</v>
      </c>
      <c r="C133" s="14">
        <v>48</v>
      </c>
      <c r="D133" s="12">
        <v>1</v>
      </c>
      <c r="E133" s="12">
        <v>1800</v>
      </c>
      <c r="F133" s="12">
        <v>0</v>
      </c>
      <c r="G133" s="12">
        <v>1</v>
      </c>
      <c r="H133" s="14">
        <f t="shared" si="7"/>
        <v>0.5555555555555556</v>
      </c>
      <c r="I133" s="12">
        <v>54</v>
      </c>
      <c r="J133" s="12">
        <v>54</v>
      </c>
      <c r="K133" s="14">
        <v>54</v>
      </c>
      <c r="L133" s="11">
        <v>10.8</v>
      </c>
      <c r="M133" s="42">
        <v>38.8</v>
      </c>
      <c r="N133" s="15">
        <v>1.27</v>
      </c>
      <c r="O133" s="16">
        <v>11.64</v>
      </c>
    </row>
    <row r="134" spans="1:15" ht="12.75">
      <c r="A134" s="48" t="s">
        <v>61</v>
      </c>
      <c r="B134" s="4" t="s">
        <v>38</v>
      </c>
      <c r="C134" s="14">
        <v>42.3</v>
      </c>
      <c r="D134" s="12">
        <v>0</v>
      </c>
      <c r="E134" s="12">
        <v>1800</v>
      </c>
      <c r="F134" s="12"/>
      <c r="G134" s="12"/>
      <c r="H134" s="14">
        <f t="shared" si="7"/>
        <v>0</v>
      </c>
      <c r="I134" s="12"/>
      <c r="J134" s="12"/>
      <c r="K134" s="14"/>
      <c r="L134" s="11">
        <v>11.1</v>
      </c>
      <c r="M134" s="42">
        <v>42.4</v>
      </c>
      <c r="N134" s="15">
        <v>1.29</v>
      </c>
      <c r="O134" s="16">
        <v>11.1</v>
      </c>
    </row>
    <row r="135" spans="1:15" ht="12.75">
      <c r="A135" s="48" t="s">
        <v>61</v>
      </c>
      <c r="B135" s="4" t="s">
        <v>39</v>
      </c>
      <c r="C135" s="14">
        <v>31.6</v>
      </c>
      <c r="D135" s="12">
        <v>0</v>
      </c>
      <c r="E135" s="12">
        <v>1200</v>
      </c>
      <c r="F135" s="12"/>
      <c r="G135" s="12"/>
      <c r="H135" s="14">
        <f t="shared" si="7"/>
        <v>0</v>
      </c>
      <c r="I135" s="12"/>
      <c r="J135" s="12"/>
      <c r="K135" s="14"/>
      <c r="L135" s="11">
        <v>12.9</v>
      </c>
      <c r="M135" s="42">
        <v>45.9</v>
      </c>
      <c r="N135" s="15">
        <v>3.06</v>
      </c>
      <c r="O135" s="16">
        <v>11.14</v>
      </c>
    </row>
    <row r="136" spans="1:15" ht="12.75">
      <c r="A136" s="48" t="s">
        <v>61</v>
      </c>
      <c r="B136" s="4" t="s">
        <v>40</v>
      </c>
      <c r="C136" s="14">
        <v>24.9</v>
      </c>
      <c r="D136" s="12">
        <v>0</v>
      </c>
      <c r="E136" s="12">
        <v>1050</v>
      </c>
      <c r="F136" s="12"/>
      <c r="G136" s="12"/>
      <c r="H136" s="14">
        <f t="shared" si="7"/>
        <v>0</v>
      </c>
      <c r="I136" s="12"/>
      <c r="J136" s="12"/>
      <c r="K136" s="14"/>
      <c r="L136" s="11">
        <v>14.9</v>
      </c>
      <c r="M136" s="42">
        <v>52.9</v>
      </c>
      <c r="N136" s="15">
        <v>3.8</v>
      </c>
      <c r="O136" s="16">
        <v>10.99</v>
      </c>
    </row>
    <row r="137" spans="1:15" ht="12.75">
      <c r="A137" s="48" t="s">
        <v>61</v>
      </c>
      <c r="B137" s="5" t="s">
        <v>41</v>
      </c>
      <c r="C137" s="15">
        <v>17.2</v>
      </c>
      <c r="D137" s="12">
        <v>1</v>
      </c>
      <c r="E137" s="12">
        <v>1800</v>
      </c>
      <c r="F137" s="12">
        <v>0</v>
      </c>
      <c r="G137" s="12">
        <v>1</v>
      </c>
      <c r="H137" s="14">
        <f t="shared" si="7"/>
        <v>0.5555555555555556</v>
      </c>
      <c r="I137" s="12">
        <v>85</v>
      </c>
      <c r="J137" s="12">
        <v>85</v>
      </c>
      <c r="K137" s="14">
        <v>85</v>
      </c>
      <c r="L137" s="11">
        <v>15.8</v>
      </c>
      <c r="M137" s="42">
        <v>55.9</v>
      </c>
      <c r="N137" s="15">
        <v>3.76</v>
      </c>
      <c r="O137" s="16">
        <v>10.15</v>
      </c>
    </row>
    <row r="138" spans="1:15" ht="12.75">
      <c r="A138" s="48" t="s">
        <v>61</v>
      </c>
      <c r="B138" s="5" t="s">
        <v>42</v>
      </c>
      <c r="C138" s="14">
        <v>8.7</v>
      </c>
      <c r="D138" s="12">
        <v>0</v>
      </c>
      <c r="E138" s="12">
        <v>1800</v>
      </c>
      <c r="F138" s="12"/>
      <c r="G138" s="12"/>
      <c r="H138" s="14">
        <f t="shared" si="7"/>
        <v>0</v>
      </c>
      <c r="I138" s="12"/>
      <c r="J138" s="12"/>
      <c r="K138" s="15"/>
      <c r="L138" s="38">
        <v>16.5</v>
      </c>
      <c r="M138" s="42">
        <v>70.2</v>
      </c>
      <c r="N138" s="15">
        <v>6.22</v>
      </c>
      <c r="O138" s="16">
        <v>9.66</v>
      </c>
    </row>
    <row r="139" spans="1:15" ht="12.75">
      <c r="A139" s="41" t="s">
        <v>61</v>
      </c>
      <c r="B139" s="17" t="s">
        <v>43</v>
      </c>
      <c r="C139" s="14">
        <v>3.4</v>
      </c>
      <c r="D139" s="18">
        <v>0</v>
      </c>
      <c r="E139" s="18">
        <v>1650</v>
      </c>
      <c r="F139" s="18"/>
      <c r="G139" s="18"/>
      <c r="H139" s="14">
        <f t="shared" si="7"/>
        <v>0</v>
      </c>
      <c r="I139" s="18"/>
      <c r="J139" s="18"/>
      <c r="K139" s="14"/>
      <c r="L139" s="11">
        <v>17.3</v>
      </c>
      <c r="M139" s="42">
        <v>67.7</v>
      </c>
      <c r="N139" s="15">
        <v>8.02</v>
      </c>
      <c r="O139" s="16">
        <v>9.77</v>
      </c>
    </row>
    <row r="140" spans="1:15" ht="12.75">
      <c r="A140" s="49" t="s">
        <v>61</v>
      </c>
      <c r="B140" s="44" t="s">
        <v>44</v>
      </c>
      <c r="C140" s="26">
        <v>90.2</v>
      </c>
      <c r="D140" s="25" t="s">
        <v>62</v>
      </c>
      <c r="E140" s="25"/>
      <c r="F140" s="25"/>
      <c r="G140" s="25"/>
      <c r="H140" s="26"/>
      <c r="I140" s="25"/>
      <c r="J140" s="25"/>
      <c r="K140" s="26"/>
      <c r="L140" s="53"/>
      <c r="M140" s="27"/>
      <c r="N140" s="26"/>
      <c r="O140" s="45"/>
    </row>
    <row r="141" spans="1:15" ht="12.75">
      <c r="A141" s="8" t="s">
        <v>61</v>
      </c>
      <c r="B141" s="6" t="s">
        <v>45</v>
      </c>
      <c r="C141" s="34">
        <v>79.5</v>
      </c>
      <c r="D141" s="33">
        <v>0</v>
      </c>
      <c r="E141" s="33">
        <v>1800</v>
      </c>
      <c r="F141" s="33"/>
      <c r="G141" s="33"/>
      <c r="H141" s="34">
        <f t="shared" si="7"/>
        <v>0</v>
      </c>
      <c r="I141" s="33"/>
      <c r="J141" s="33"/>
      <c r="K141" s="34"/>
      <c r="L141" s="39">
        <v>18.4</v>
      </c>
      <c r="M141" s="35">
        <v>340.6</v>
      </c>
      <c r="N141" s="34">
        <v>26.7</v>
      </c>
      <c r="O141" s="47">
        <v>10.33</v>
      </c>
    </row>
    <row r="142" spans="1:15" ht="12.75">
      <c r="A142" s="1" t="s">
        <v>46</v>
      </c>
      <c r="B142" s="2"/>
      <c r="C142" s="15"/>
      <c r="D142" s="12">
        <f>SUM(D132:D139)</f>
        <v>5</v>
      </c>
      <c r="E142" s="12">
        <f>SUM(E132:E139)</f>
        <v>12600</v>
      </c>
      <c r="F142" s="12">
        <f>SUM(F132:F139)</f>
        <v>3</v>
      </c>
      <c r="G142" s="12">
        <f>SUM(G132:G139)</f>
        <v>2</v>
      </c>
      <c r="H142" s="14">
        <f t="shared" si="7"/>
        <v>0.3968253968253968</v>
      </c>
      <c r="I142" s="12">
        <v>34</v>
      </c>
      <c r="J142" s="12">
        <v>85</v>
      </c>
      <c r="K142" s="14">
        <v>48.4</v>
      </c>
      <c r="L142" s="14"/>
      <c r="M142" s="12"/>
      <c r="N142" s="15"/>
      <c r="O142" s="52"/>
    </row>
    <row r="143" spans="1:15" ht="12.75">
      <c r="A143" s="1" t="s">
        <v>47</v>
      </c>
      <c r="B143" s="2"/>
      <c r="C143" s="15"/>
      <c r="D143" s="12">
        <f>SUM(D140:D141)</f>
        <v>0</v>
      </c>
      <c r="E143" s="12">
        <f>SUM(E140:E141)</f>
        <v>1800</v>
      </c>
      <c r="F143" s="12"/>
      <c r="G143" s="12"/>
      <c r="H143" s="14">
        <f t="shared" si="7"/>
        <v>0</v>
      </c>
      <c r="I143" s="18"/>
      <c r="J143" s="18"/>
      <c r="K143" s="14"/>
      <c r="L143" s="14"/>
      <c r="M143" s="12"/>
      <c r="N143" s="15"/>
      <c r="O143" s="52"/>
    </row>
    <row r="145" spans="1:15" ht="12.75">
      <c r="A145" s="1" t="s">
        <v>0</v>
      </c>
      <c r="B145" s="2"/>
      <c r="C145" s="15"/>
      <c r="D145" s="12"/>
      <c r="E145" s="12"/>
      <c r="F145" s="12"/>
      <c r="G145" s="12"/>
      <c r="H145" s="15"/>
      <c r="I145" s="18"/>
      <c r="J145" s="18"/>
      <c r="K145" s="14"/>
      <c r="L145" s="15"/>
      <c r="M145" s="12"/>
      <c r="N145" s="15"/>
      <c r="O145" s="52"/>
    </row>
    <row r="146" spans="1:15" ht="12.75">
      <c r="A146" s="1" t="s">
        <v>63</v>
      </c>
      <c r="B146" s="2"/>
      <c r="C146" s="15"/>
      <c r="D146" s="12"/>
      <c r="E146" s="12"/>
      <c r="F146" s="37" t="s">
        <v>2</v>
      </c>
      <c r="G146" s="37" t="s">
        <v>2</v>
      </c>
      <c r="H146" s="15"/>
      <c r="I146" s="37" t="s">
        <v>3</v>
      </c>
      <c r="J146" s="37" t="s">
        <v>4</v>
      </c>
      <c r="K146" s="11" t="s">
        <v>5</v>
      </c>
      <c r="L146" s="15"/>
      <c r="M146" s="12"/>
      <c r="N146" s="15"/>
      <c r="O146" s="52"/>
    </row>
    <row r="147" spans="1:15" ht="12.75">
      <c r="A147" s="2"/>
      <c r="B147" s="2"/>
      <c r="C147" s="15"/>
      <c r="D147" s="12"/>
      <c r="E147" s="12"/>
      <c r="F147" s="37" t="s">
        <v>6</v>
      </c>
      <c r="G147" s="37" t="s">
        <v>7</v>
      </c>
      <c r="H147" s="38" t="s">
        <v>5</v>
      </c>
      <c r="I147" s="37" t="s">
        <v>8</v>
      </c>
      <c r="J147" s="37" t="s">
        <v>8</v>
      </c>
      <c r="K147" s="11" t="s">
        <v>8</v>
      </c>
      <c r="L147" s="4" t="s">
        <v>9</v>
      </c>
      <c r="M147" s="4" t="s">
        <v>10</v>
      </c>
      <c r="N147" s="4"/>
      <c r="O147" s="4"/>
    </row>
    <row r="148" spans="1:15" ht="12.75">
      <c r="A148" s="2"/>
      <c r="B148" s="2"/>
      <c r="C148" s="11" t="s">
        <v>11</v>
      </c>
      <c r="D148" s="37" t="s">
        <v>12</v>
      </c>
      <c r="E148" s="37" t="s">
        <v>13</v>
      </c>
      <c r="F148" s="37" t="s">
        <v>14</v>
      </c>
      <c r="G148" s="37" t="s">
        <v>14</v>
      </c>
      <c r="H148" s="11" t="s">
        <v>15</v>
      </c>
      <c r="I148" s="37" t="s">
        <v>16</v>
      </c>
      <c r="J148" s="37" t="s">
        <v>16</v>
      </c>
      <c r="K148" s="11" t="s">
        <v>16</v>
      </c>
      <c r="L148" s="4" t="s">
        <v>17</v>
      </c>
      <c r="M148" s="4" t="s">
        <v>18</v>
      </c>
      <c r="N148" s="5" t="s">
        <v>19</v>
      </c>
      <c r="O148" s="4" t="s">
        <v>20</v>
      </c>
    </row>
    <row r="149" spans="1:15" ht="12.75">
      <c r="A149" s="6" t="s">
        <v>21</v>
      </c>
      <c r="B149" s="6" t="s">
        <v>22</v>
      </c>
      <c r="C149" s="39" t="s">
        <v>23</v>
      </c>
      <c r="D149" s="40" t="s">
        <v>24</v>
      </c>
      <c r="E149" s="40" t="s">
        <v>25</v>
      </c>
      <c r="F149" s="40" t="s">
        <v>26</v>
      </c>
      <c r="G149" s="40" t="s">
        <v>27</v>
      </c>
      <c r="H149" s="39" t="s">
        <v>28</v>
      </c>
      <c r="I149" s="40" t="s">
        <v>29</v>
      </c>
      <c r="J149" s="40" t="s">
        <v>29</v>
      </c>
      <c r="K149" s="39" t="s">
        <v>29</v>
      </c>
      <c r="L149" s="7" t="s">
        <v>30</v>
      </c>
      <c r="M149" s="8" t="s">
        <v>31</v>
      </c>
      <c r="N149" s="8" t="s">
        <v>32</v>
      </c>
      <c r="O149" s="9" t="s">
        <v>33</v>
      </c>
    </row>
    <row r="150" spans="1:15" ht="12.75">
      <c r="A150" s="48" t="s">
        <v>64</v>
      </c>
      <c r="B150" s="4" t="s">
        <v>35</v>
      </c>
      <c r="C150" s="11" t="s">
        <v>36</v>
      </c>
      <c r="D150" s="12">
        <v>0</v>
      </c>
      <c r="E150" s="12">
        <v>1500</v>
      </c>
      <c r="F150" s="12"/>
      <c r="G150" s="12"/>
      <c r="H150" s="14">
        <f aca="true" t="shared" si="8" ref="H150:H161">(D150*1000)/E150</f>
        <v>0</v>
      </c>
      <c r="I150" s="12"/>
      <c r="J150" s="12"/>
      <c r="K150" s="14"/>
      <c r="L150" s="11">
        <v>10.9</v>
      </c>
      <c r="M150" s="42">
        <v>37.2</v>
      </c>
      <c r="N150" s="38">
        <v>0.84</v>
      </c>
      <c r="O150" s="16">
        <v>11.89</v>
      </c>
    </row>
    <row r="151" spans="1:15" ht="12.75">
      <c r="A151" s="48" t="s">
        <v>64</v>
      </c>
      <c r="B151" s="5" t="s">
        <v>37</v>
      </c>
      <c r="C151" s="14">
        <v>48</v>
      </c>
      <c r="D151" s="12">
        <v>0</v>
      </c>
      <c r="E151" s="12">
        <v>1800</v>
      </c>
      <c r="F151" s="12"/>
      <c r="G151" s="12"/>
      <c r="H151" s="14">
        <f t="shared" si="8"/>
        <v>0</v>
      </c>
      <c r="I151" s="12"/>
      <c r="J151" s="12"/>
      <c r="K151" s="14"/>
      <c r="L151" s="11">
        <v>11</v>
      </c>
      <c r="M151" s="42">
        <v>38</v>
      </c>
      <c r="N151" s="38">
        <v>1.22</v>
      </c>
      <c r="O151" s="16">
        <v>12.47</v>
      </c>
    </row>
    <row r="152" spans="1:15" ht="12.75">
      <c r="A152" s="48" t="s">
        <v>64</v>
      </c>
      <c r="B152" s="4" t="s">
        <v>38</v>
      </c>
      <c r="C152" s="14">
        <v>42.3</v>
      </c>
      <c r="D152" s="12">
        <v>0</v>
      </c>
      <c r="E152" s="12">
        <v>1800</v>
      </c>
      <c r="F152" s="12"/>
      <c r="G152" s="12"/>
      <c r="H152" s="14">
        <f t="shared" si="8"/>
        <v>0</v>
      </c>
      <c r="I152" s="12"/>
      <c r="J152" s="12"/>
      <c r="K152" s="14"/>
      <c r="L152" s="11">
        <v>11.3</v>
      </c>
      <c r="M152" s="42">
        <v>41.9</v>
      </c>
      <c r="N152" s="38">
        <v>2.26</v>
      </c>
      <c r="O152" s="16">
        <v>11.44</v>
      </c>
    </row>
    <row r="153" spans="1:15" ht="12.75">
      <c r="A153" s="48" t="s">
        <v>64</v>
      </c>
      <c r="B153" s="4" t="s">
        <v>39</v>
      </c>
      <c r="C153" s="14">
        <v>31.6</v>
      </c>
      <c r="D153" s="12">
        <v>1</v>
      </c>
      <c r="E153" s="12">
        <v>1300</v>
      </c>
      <c r="F153" s="12">
        <v>0</v>
      </c>
      <c r="G153" s="12">
        <v>1</v>
      </c>
      <c r="H153" s="14">
        <f t="shared" si="8"/>
        <v>0.7692307692307693</v>
      </c>
      <c r="I153" s="12">
        <v>73</v>
      </c>
      <c r="J153" s="12">
        <v>73</v>
      </c>
      <c r="K153" s="14">
        <v>73</v>
      </c>
      <c r="L153" s="11">
        <v>13.3</v>
      </c>
      <c r="M153" s="42">
        <v>46.3</v>
      </c>
      <c r="N153" s="38">
        <v>2.23</v>
      </c>
      <c r="O153" s="16">
        <v>10.99</v>
      </c>
    </row>
    <row r="154" spans="1:15" ht="12.75">
      <c r="A154" s="48" t="s">
        <v>64</v>
      </c>
      <c r="B154" s="4" t="s">
        <v>40</v>
      </c>
      <c r="C154" s="14">
        <v>24.9</v>
      </c>
      <c r="D154" s="12">
        <v>0</v>
      </c>
      <c r="E154" s="12">
        <v>1300</v>
      </c>
      <c r="F154" s="12"/>
      <c r="G154" s="12"/>
      <c r="H154" s="14">
        <f t="shared" si="8"/>
        <v>0</v>
      </c>
      <c r="I154" s="12"/>
      <c r="J154" s="12"/>
      <c r="K154" s="14"/>
      <c r="L154" s="11">
        <v>15</v>
      </c>
      <c r="M154" s="42">
        <v>59.8</v>
      </c>
      <c r="N154" s="38">
        <v>2.42</v>
      </c>
      <c r="O154" s="16">
        <v>10.96</v>
      </c>
    </row>
    <row r="155" spans="1:15" ht="12.75">
      <c r="A155" s="48" t="s">
        <v>64</v>
      </c>
      <c r="B155" s="5" t="s">
        <v>41</v>
      </c>
      <c r="C155" s="15">
        <v>17.2</v>
      </c>
      <c r="D155" s="12">
        <v>0</v>
      </c>
      <c r="E155" s="12">
        <v>1950</v>
      </c>
      <c r="F155" s="12"/>
      <c r="G155" s="12"/>
      <c r="H155" s="14">
        <f t="shared" si="8"/>
        <v>0</v>
      </c>
      <c r="I155" s="12"/>
      <c r="J155" s="12"/>
      <c r="K155" s="14"/>
      <c r="L155" s="11">
        <v>15.9</v>
      </c>
      <c r="M155" s="42">
        <v>63.1</v>
      </c>
      <c r="N155" s="38">
        <v>2.41</v>
      </c>
      <c r="O155" s="16">
        <v>10.57</v>
      </c>
    </row>
    <row r="156" spans="1:15" ht="12.75">
      <c r="A156" s="48" t="s">
        <v>64</v>
      </c>
      <c r="B156" s="5" t="s">
        <v>42</v>
      </c>
      <c r="C156" s="14">
        <v>8.7</v>
      </c>
      <c r="D156" s="12">
        <v>0</v>
      </c>
      <c r="E156" s="12">
        <v>1650</v>
      </c>
      <c r="F156" s="12"/>
      <c r="G156" s="12"/>
      <c r="H156" s="14">
        <f t="shared" si="8"/>
        <v>0</v>
      </c>
      <c r="I156" s="12"/>
      <c r="J156" s="12"/>
      <c r="K156" s="15"/>
      <c r="L156" s="38">
        <v>16.5</v>
      </c>
      <c r="M156" s="42">
        <v>83.2</v>
      </c>
      <c r="N156" s="38">
        <v>6.08</v>
      </c>
      <c r="O156" s="16">
        <v>9.8</v>
      </c>
    </row>
    <row r="157" spans="1:15" ht="12.75">
      <c r="A157" s="48" t="s">
        <v>64</v>
      </c>
      <c r="B157" s="17" t="s">
        <v>43</v>
      </c>
      <c r="C157" s="14">
        <v>3.4</v>
      </c>
      <c r="D157" s="18">
        <v>0</v>
      </c>
      <c r="E157" s="18">
        <v>1800</v>
      </c>
      <c r="F157" s="18"/>
      <c r="G157" s="18"/>
      <c r="H157" s="14">
        <f t="shared" si="8"/>
        <v>0</v>
      </c>
      <c r="I157" s="18"/>
      <c r="J157" s="18"/>
      <c r="K157" s="14"/>
      <c r="L157" s="11">
        <v>17.4</v>
      </c>
      <c r="M157" s="42">
        <v>78.6</v>
      </c>
      <c r="N157" s="38">
        <v>6.47</v>
      </c>
      <c r="O157" s="16">
        <v>9.54</v>
      </c>
    </row>
    <row r="158" spans="1:15" ht="12.75">
      <c r="A158" s="49" t="s">
        <v>64</v>
      </c>
      <c r="B158" s="44" t="s">
        <v>44</v>
      </c>
      <c r="C158" s="26">
        <v>90.2</v>
      </c>
      <c r="D158" s="25">
        <v>0</v>
      </c>
      <c r="E158" s="25">
        <v>1200</v>
      </c>
      <c r="F158" s="25"/>
      <c r="G158" s="25"/>
      <c r="H158" s="26">
        <f t="shared" si="8"/>
        <v>0</v>
      </c>
      <c r="I158" s="25"/>
      <c r="J158" s="25"/>
      <c r="K158" s="26"/>
      <c r="L158" s="53">
        <v>18.9</v>
      </c>
      <c r="M158" s="27">
        <v>559.3</v>
      </c>
      <c r="N158" s="54">
        <v>38.3</v>
      </c>
      <c r="O158" s="45">
        <v>10.61</v>
      </c>
    </row>
    <row r="159" spans="1:15" ht="12.75">
      <c r="A159" s="8" t="s">
        <v>64</v>
      </c>
      <c r="B159" s="6" t="s">
        <v>45</v>
      </c>
      <c r="C159" s="34">
        <v>79.5</v>
      </c>
      <c r="D159" s="55">
        <v>0</v>
      </c>
      <c r="E159" s="33">
        <v>1800</v>
      </c>
      <c r="F159" s="33"/>
      <c r="G159" s="33"/>
      <c r="H159" s="34">
        <f t="shared" si="8"/>
        <v>0</v>
      </c>
      <c r="I159" s="33"/>
      <c r="J159" s="33"/>
      <c r="K159" s="34"/>
      <c r="L159" s="39">
        <v>18.4</v>
      </c>
      <c r="M159" s="35">
        <v>367.3</v>
      </c>
      <c r="N159" s="56">
        <v>25.1</v>
      </c>
      <c r="O159" s="47">
        <v>10.77</v>
      </c>
    </row>
    <row r="160" spans="1:15" ht="12.75">
      <c r="A160" s="1" t="s">
        <v>46</v>
      </c>
      <c r="B160" s="2"/>
      <c r="C160" s="15"/>
      <c r="D160" s="12">
        <f>SUM(D150:D157)</f>
        <v>1</v>
      </c>
      <c r="E160" s="12">
        <f>SUM(E150:E157)</f>
        <v>13100</v>
      </c>
      <c r="F160" s="12">
        <f>SUM(F150:F157)</f>
        <v>0</v>
      </c>
      <c r="G160" s="12">
        <f>SUM(G150:G157)</f>
        <v>1</v>
      </c>
      <c r="H160" s="14">
        <f t="shared" si="8"/>
        <v>0.07633587786259542</v>
      </c>
      <c r="I160" s="12">
        <v>73</v>
      </c>
      <c r="J160" s="12">
        <v>73</v>
      </c>
      <c r="K160" s="14">
        <v>73</v>
      </c>
      <c r="L160" s="14"/>
      <c r="M160" s="12"/>
      <c r="N160" s="15"/>
      <c r="O160" s="52"/>
    </row>
    <row r="161" spans="1:15" ht="12.75">
      <c r="A161" s="1" t="s">
        <v>47</v>
      </c>
      <c r="B161" s="2"/>
      <c r="C161" s="15"/>
      <c r="D161" s="12">
        <f>SUM(D158:D159)</f>
        <v>0</v>
      </c>
      <c r="E161" s="12">
        <f>SUM(E158:E159)</f>
        <v>3000</v>
      </c>
      <c r="F161" s="12"/>
      <c r="G161" s="12"/>
      <c r="H161" s="14">
        <f t="shared" si="8"/>
        <v>0</v>
      </c>
      <c r="I161" s="18"/>
      <c r="J161" s="18"/>
      <c r="K161" s="14"/>
      <c r="L161" s="14"/>
      <c r="M161" s="12"/>
      <c r="N161" s="15"/>
      <c r="O161" s="52"/>
    </row>
    <row r="163" spans="1:15" ht="12.75">
      <c r="A163" s="1" t="s">
        <v>0</v>
      </c>
      <c r="B163" s="2"/>
      <c r="C163" s="15"/>
      <c r="D163" s="12"/>
      <c r="E163" s="12"/>
      <c r="F163" s="12"/>
      <c r="G163" s="12"/>
      <c r="H163" s="15"/>
      <c r="I163" s="18"/>
      <c r="J163" s="18"/>
      <c r="K163" s="14"/>
      <c r="L163" s="15"/>
      <c r="M163" s="12"/>
      <c r="N163" s="15"/>
      <c r="O163" s="52"/>
    </row>
    <row r="164" spans="1:15" ht="12.75">
      <c r="A164" s="1" t="s">
        <v>65</v>
      </c>
      <c r="B164" s="2"/>
      <c r="C164" s="15"/>
      <c r="D164" s="12"/>
      <c r="E164" s="12"/>
      <c r="F164" s="37" t="s">
        <v>2</v>
      </c>
      <c r="G164" s="37" t="s">
        <v>2</v>
      </c>
      <c r="H164" s="15"/>
      <c r="I164" s="37" t="s">
        <v>3</v>
      </c>
      <c r="J164" s="37" t="s">
        <v>4</v>
      </c>
      <c r="K164" s="11" t="s">
        <v>5</v>
      </c>
      <c r="L164" s="15"/>
      <c r="M164" s="12"/>
      <c r="N164" s="15"/>
      <c r="O164" s="52"/>
    </row>
    <row r="165" spans="1:15" ht="12.75">
      <c r="A165" s="2"/>
      <c r="B165" s="2"/>
      <c r="C165" s="15"/>
      <c r="D165" s="12"/>
      <c r="E165" s="12"/>
      <c r="F165" s="37" t="s">
        <v>6</v>
      </c>
      <c r="G165" s="37" t="s">
        <v>7</v>
      </c>
      <c r="H165" s="38" t="s">
        <v>5</v>
      </c>
      <c r="I165" s="37" t="s">
        <v>8</v>
      </c>
      <c r="J165" s="37" t="s">
        <v>8</v>
      </c>
      <c r="K165" s="11" t="s">
        <v>8</v>
      </c>
      <c r="L165" s="4" t="s">
        <v>9</v>
      </c>
      <c r="M165" s="4" t="s">
        <v>10</v>
      </c>
      <c r="N165" s="4"/>
      <c r="O165" s="4"/>
    </row>
    <row r="166" spans="1:15" ht="12.75">
      <c r="A166" s="2"/>
      <c r="B166" s="2"/>
      <c r="C166" s="11" t="s">
        <v>11</v>
      </c>
      <c r="D166" s="37" t="s">
        <v>12</v>
      </c>
      <c r="E166" s="37" t="s">
        <v>13</v>
      </c>
      <c r="F166" s="37" t="s">
        <v>14</v>
      </c>
      <c r="G166" s="37" t="s">
        <v>14</v>
      </c>
      <c r="H166" s="11" t="s">
        <v>15</v>
      </c>
      <c r="I166" s="37" t="s">
        <v>16</v>
      </c>
      <c r="J166" s="37" t="s">
        <v>16</v>
      </c>
      <c r="K166" s="11" t="s">
        <v>16</v>
      </c>
      <c r="L166" s="4" t="s">
        <v>17</v>
      </c>
      <c r="M166" s="4" t="s">
        <v>18</v>
      </c>
      <c r="N166" s="5" t="s">
        <v>19</v>
      </c>
      <c r="O166" s="4" t="s">
        <v>20</v>
      </c>
    </row>
    <row r="167" spans="1:15" ht="12.75">
      <c r="A167" s="6" t="s">
        <v>21</v>
      </c>
      <c r="B167" s="6" t="s">
        <v>22</v>
      </c>
      <c r="C167" s="39" t="s">
        <v>23</v>
      </c>
      <c r="D167" s="40" t="s">
        <v>24</v>
      </c>
      <c r="E167" s="40" t="s">
        <v>25</v>
      </c>
      <c r="F167" s="40" t="s">
        <v>26</v>
      </c>
      <c r="G167" s="40" t="s">
        <v>27</v>
      </c>
      <c r="H167" s="39" t="s">
        <v>28</v>
      </c>
      <c r="I167" s="40" t="s">
        <v>29</v>
      </c>
      <c r="J167" s="40" t="s">
        <v>29</v>
      </c>
      <c r="K167" s="39" t="s">
        <v>29</v>
      </c>
      <c r="L167" s="7" t="s">
        <v>30</v>
      </c>
      <c r="M167" s="8" t="s">
        <v>31</v>
      </c>
      <c r="N167" s="8" t="s">
        <v>32</v>
      </c>
      <c r="O167" s="9" t="s">
        <v>33</v>
      </c>
    </row>
    <row r="168" spans="1:15" ht="12.75">
      <c r="A168" s="48" t="s">
        <v>66</v>
      </c>
      <c r="B168" s="4" t="s">
        <v>35</v>
      </c>
      <c r="C168" s="11" t="s">
        <v>36</v>
      </c>
      <c r="D168" s="12">
        <v>0</v>
      </c>
      <c r="E168" s="12">
        <v>1800</v>
      </c>
      <c r="F168" s="12"/>
      <c r="G168" s="12"/>
      <c r="H168" s="14">
        <f aca="true" t="shared" si="9" ref="H168:H179">(D168*1000)/E168</f>
        <v>0</v>
      </c>
      <c r="I168" s="12"/>
      <c r="J168" s="12"/>
      <c r="K168" s="14"/>
      <c r="L168" s="11">
        <v>11</v>
      </c>
      <c r="M168" s="42">
        <v>37.4</v>
      </c>
      <c r="N168" s="38">
        <v>1.19</v>
      </c>
      <c r="O168" s="16">
        <v>10.33</v>
      </c>
    </row>
    <row r="169" spans="1:15" ht="12.75">
      <c r="A169" s="48" t="s">
        <v>66</v>
      </c>
      <c r="B169" s="5" t="s">
        <v>37</v>
      </c>
      <c r="C169" s="14">
        <v>48</v>
      </c>
      <c r="D169" s="12">
        <v>4</v>
      </c>
      <c r="E169" s="12">
        <v>1800</v>
      </c>
      <c r="F169" s="12">
        <v>4</v>
      </c>
      <c r="G169" s="12">
        <v>0</v>
      </c>
      <c r="H169" s="14">
        <f t="shared" si="9"/>
        <v>2.2222222222222223</v>
      </c>
      <c r="I169" s="12">
        <v>36</v>
      </c>
      <c r="J169" s="12">
        <v>39</v>
      </c>
      <c r="K169" s="14">
        <v>36.8</v>
      </c>
      <c r="L169" s="11">
        <v>11.9</v>
      </c>
      <c r="M169" s="42">
        <v>30</v>
      </c>
      <c r="N169" s="15">
        <v>0.99</v>
      </c>
      <c r="O169" s="16">
        <v>11.22</v>
      </c>
    </row>
    <row r="170" spans="1:15" ht="12.75">
      <c r="A170" s="48" t="s">
        <v>66</v>
      </c>
      <c r="B170" s="4" t="s">
        <v>38</v>
      </c>
      <c r="C170" s="14">
        <v>42.3</v>
      </c>
      <c r="D170" s="12">
        <v>0</v>
      </c>
      <c r="E170" s="12">
        <v>1800</v>
      </c>
      <c r="F170" s="12"/>
      <c r="G170" s="12"/>
      <c r="H170" s="14">
        <f t="shared" si="9"/>
        <v>0</v>
      </c>
      <c r="I170" s="12"/>
      <c r="J170" s="12"/>
      <c r="K170" s="14"/>
      <c r="L170" s="11">
        <v>15.4</v>
      </c>
      <c r="M170" s="42">
        <v>50.4</v>
      </c>
      <c r="N170" s="15">
        <v>1.73</v>
      </c>
      <c r="O170" s="16">
        <v>10.35</v>
      </c>
    </row>
    <row r="171" spans="1:15" ht="12.75">
      <c r="A171" s="48" t="s">
        <v>66</v>
      </c>
      <c r="B171" s="4" t="s">
        <v>39</v>
      </c>
      <c r="C171" s="14">
        <v>31.6</v>
      </c>
      <c r="D171" s="12">
        <v>1</v>
      </c>
      <c r="E171" s="12">
        <v>1800</v>
      </c>
      <c r="F171" s="12">
        <v>0</v>
      </c>
      <c r="G171" s="12">
        <v>1</v>
      </c>
      <c r="H171" s="14">
        <f t="shared" si="9"/>
        <v>0.5555555555555556</v>
      </c>
      <c r="I171" s="12">
        <v>85</v>
      </c>
      <c r="J171" s="12">
        <v>85</v>
      </c>
      <c r="K171" s="14">
        <v>85</v>
      </c>
      <c r="L171" s="11">
        <v>17.3</v>
      </c>
      <c r="M171" s="42">
        <v>65.4</v>
      </c>
      <c r="N171" s="15">
        <v>2.07</v>
      </c>
      <c r="O171" s="16">
        <v>9.8</v>
      </c>
    </row>
    <row r="172" spans="1:15" ht="12.75">
      <c r="A172" s="48" t="s">
        <v>66</v>
      </c>
      <c r="B172" s="4" t="s">
        <v>40</v>
      </c>
      <c r="C172" s="14">
        <v>24.9</v>
      </c>
      <c r="D172" s="12">
        <v>0</v>
      </c>
      <c r="E172" s="12">
        <v>1800</v>
      </c>
      <c r="F172" s="12"/>
      <c r="G172" s="12"/>
      <c r="H172" s="14">
        <f t="shared" si="9"/>
        <v>0</v>
      </c>
      <c r="I172" s="12"/>
      <c r="J172" s="12"/>
      <c r="K172" s="14"/>
      <c r="L172" s="11">
        <v>18.2</v>
      </c>
      <c r="M172" s="42">
        <v>116</v>
      </c>
      <c r="N172" s="15">
        <v>4.18</v>
      </c>
      <c r="O172" s="38">
        <v>9.4</v>
      </c>
    </row>
    <row r="173" spans="1:15" ht="12.75">
      <c r="A173" s="48" t="s">
        <v>66</v>
      </c>
      <c r="B173" s="5" t="s">
        <v>41</v>
      </c>
      <c r="C173" s="15">
        <v>17.2</v>
      </c>
      <c r="D173" s="12">
        <v>0</v>
      </c>
      <c r="E173" s="12">
        <v>1800</v>
      </c>
      <c r="F173" s="12"/>
      <c r="G173" s="12"/>
      <c r="H173" s="14">
        <f t="shared" si="9"/>
        <v>0</v>
      </c>
      <c r="I173" s="12"/>
      <c r="J173" s="12"/>
      <c r="K173" s="14"/>
      <c r="L173" s="11">
        <v>18.8</v>
      </c>
      <c r="M173" s="42">
        <v>145.9</v>
      </c>
      <c r="N173" s="15">
        <v>2.54</v>
      </c>
      <c r="O173" s="38">
        <v>9.46</v>
      </c>
    </row>
    <row r="174" spans="1:15" ht="12.75">
      <c r="A174" s="48" t="s">
        <v>66</v>
      </c>
      <c r="B174" s="5" t="s">
        <v>42</v>
      </c>
      <c r="C174" s="14">
        <v>8.7</v>
      </c>
      <c r="D174" s="12">
        <v>0</v>
      </c>
      <c r="E174" s="12">
        <v>1800</v>
      </c>
      <c r="F174" s="12"/>
      <c r="G174" s="12"/>
      <c r="H174" s="14">
        <f t="shared" si="9"/>
        <v>0</v>
      </c>
      <c r="I174" s="12"/>
      <c r="J174" s="12"/>
      <c r="K174" s="15"/>
      <c r="L174" s="38">
        <v>18.6</v>
      </c>
      <c r="M174" s="42">
        <v>190</v>
      </c>
      <c r="N174" s="15">
        <v>4.84</v>
      </c>
      <c r="O174" s="38">
        <v>8.49</v>
      </c>
    </row>
    <row r="175" spans="1:15" ht="12.75">
      <c r="A175" s="48" t="s">
        <v>66</v>
      </c>
      <c r="B175" s="17" t="s">
        <v>43</v>
      </c>
      <c r="C175" s="14">
        <v>3.4</v>
      </c>
      <c r="D175" s="18">
        <v>0</v>
      </c>
      <c r="E175" s="18">
        <v>1800</v>
      </c>
      <c r="F175" s="18"/>
      <c r="G175" s="18"/>
      <c r="H175" s="14">
        <f t="shared" si="9"/>
        <v>0</v>
      </c>
      <c r="I175" s="18"/>
      <c r="J175" s="18"/>
      <c r="K175" s="14"/>
      <c r="L175" s="11">
        <v>19.4</v>
      </c>
      <c r="M175" s="42">
        <v>198.8</v>
      </c>
      <c r="N175" s="15">
        <v>4.75</v>
      </c>
      <c r="O175" s="38">
        <v>8.2</v>
      </c>
    </row>
    <row r="176" spans="1:15" ht="12.75">
      <c r="A176" s="49" t="s">
        <v>66</v>
      </c>
      <c r="B176" s="44" t="s">
        <v>44</v>
      </c>
      <c r="C176" s="26">
        <v>90.2</v>
      </c>
      <c r="D176" s="25">
        <v>0</v>
      </c>
      <c r="E176" s="25">
        <v>1500</v>
      </c>
      <c r="F176" s="25"/>
      <c r="G176" s="25"/>
      <c r="H176" s="26">
        <f t="shared" si="9"/>
        <v>0</v>
      </c>
      <c r="I176" s="25"/>
      <c r="J176" s="25"/>
      <c r="K176" s="26"/>
      <c r="L176" s="53">
        <v>19.4</v>
      </c>
      <c r="M176" s="27">
        <v>1186</v>
      </c>
      <c r="N176" s="26">
        <v>30.3</v>
      </c>
      <c r="O176" s="54">
        <v>12.51</v>
      </c>
    </row>
    <row r="177" spans="1:15" ht="12.75">
      <c r="A177" s="8" t="s">
        <v>66</v>
      </c>
      <c r="B177" s="6" t="s">
        <v>45</v>
      </c>
      <c r="C177" s="34">
        <v>79.5</v>
      </c>
      <c r="D177" s="33">
        <v>0</v>
      </c>
      <c r="E177" s="33">
        <v>1800</v>
      </c>
      <c r="F177" s="33"/>
      <c r="G177" s="33"/>
      <c r="H177" s="34">
        <f t="shared" si="9"/>
        <v>0</v>
      </c>
      <c r="I177" s="33"/>
      <c r="J177" s="33"/>
      <c r="K177" s="34"/>
      <c r="L177" s="39">
        <v>19.8</v>
      </c>
      <c r="M177" s="35">
        <v>840</v>
      </c>
      <c r="N177" s="34">
        <v>21.7</v>
      </c>
      <c r="O177" s="56">
        <v>12.82</v>
      </c>
    </row>
    <row r="178" spans="1:15" ht="12.75">
      <c r="A178" s="1" t="s">
        <v>46</v>
      </c>
      <c r="B178" s="2"/>
      <c r="C178" s="15"/>
      <c r="D178" s="12">
        <f>SUM(D168:D175)</f>
        <v>5</v>
      </c>
      <c r="E178" s="12">
        <f>SUM(E168:E175)</f>
        <v>14400</v>
      </c>
      <c r="F178" s="12">
        <f>SUM(F168:F175)</f>
        <v>4</v>
      </c>
      <c r="G178" s="12">
        <f>SUM(G168:G175)</f>
        <v>1</v>
      </c>
      <c r="H178" s="14">
        <f t="shared" si="9"/>
        <v>0.3472222222222222</v>
      </c>
      <c r="I178" s="12">
        <v>36</v>
      </c>
      <c r="J178" s="12">
        <v>85</v>
      </c>
      <c r="K178" s="14">
        <v>46.4</v>
      </c>
      <c r="L178" s="14"/>
      <c r="M178" s="12"/>
      <c r="N178" s="15"/>
      <c r="O178" s="52"/>
    </row>
    <row r="179" spans="1:15" ht="12.75">
      <c r="A179" s="1" t="s">
        <v>47</v>
      </c>
      <c r="B179" s="2"/>
      <c r="C179" s="15"/>
      <c r="D179" s="12">
        <f>SUM(D176:D177)</f>
        <v>0</v>
      </c>
      <c r="E179" s="12">
        <f>SUM(E176:E177)</f>
        <v>3300</v>
      </c>
      <c r="F179" s="12"/>
      <c r="G179" s="12"/>
      <c r="H179" s="14">
        <f t="shared" si="9"/>
        <v>0</v>
      </c>
      <c r="I179" s="18"/>
      <c r="J179" s="18"/>
      <c r="K179" s="14"/>
      <c r="L179" s="14"/>
      <c r="M179" s="12"/>
      <c r="N179" s="15"/>
      <c r="O179" s="5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hskirihara</dc:creator>
  <cp:keywords/>
  <dc:description/>
  <cp:lastModifiedBy>hskirihara</cp:lastModifiedBy>
  <dcterms:created xsi:type="dcterms:W3CDTF">2008-01-24T22:50:35Z</dcterms:created>
  <dcterms:modified xsi:type="dcterms:W3CDTF">2008-06-03T15:18:15Z</dcterms:modified>
  <cp:category/>
  <cp:version/>
  <cp:contentType/>
  <cp:contentStatus/>
</cp:coreProperties>
</file>